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etuc-my.sharepoint.com/personal/ljames_etuc_org/Documents/Desktop/"/>
    </mc:Choice>
  </mc:AlternateContent>
  <xr:revisionPtr revIDLastSave="0" documentId="8_{15B65943-42C0-4286-BF9D-A4C560CAF3F7}" xr6:coauthVersionLast="47" xr6:coauthVersionMax="47" xr10:uidLastSave="{00000000-0000-0000-0000-000000000000}"/>
  <bookViews>
    <workbookView xWindow="-110" yWindow="-110" windowWidth="19420" windowHeight="10420" activeTab="1" xr2:uid="{E5F78542-9B91-4554-85DA-C50099340721}"/>
  </bookViews>
  <sheets>
    <sheet name="table1" sheetId="1" r:id="rId1"/>
    <sheet name="table2" sheetId="3" r:id="rId2"/>
    <sheet name="Sheet2"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 l="1"/>
  <c r="G3" i="1"/>
  <c r="G4" i="1"/>
  <c r="G5" i="1"/>
  <c r="G6" i="1"/>
  <c r="G7" i="1"/>
  <c r="G8" i="1"/>
  <c r="G9" i="1"/>
  <c r="G10" i="1"/>
  <c r="G11" i="1"/>
  <c r="G12" i="1"/>
  <c r="G13" i="1"/>
  <c r="G14" i="1"/>
  <c r="G15" i="1"/>
  <c r="G16" i="1"/>
  <c r="G17" i="1"/>
  <c r="G18" i="1"/>
  <c r="G19" i="1"/>
  <c r="G20" i="1"/>
  <c r="G21" i="1"/>
</calcChain>
</file>

<file path=xl/sharedStrings.xml><?xml version="1.0" encoding="utf-8"?>
<sst xmlns="http://schemas.openxmlformats.org/spreadsheetml/2006/main" count="65" uniqueCount="39">
  <si>
    <t>Source: cost of electricity and natural gas based on average consumption by household in 2019 (electricity consumption from Oddyssee-Mure; gas calculated as the share of natural gas out of total energy consumption by households in 2020 from Eurostat (NRG_BAL) per country multiplied by energy consumption per household from Oddyssee-Mure; multiplied with biannual prices for electricity and natural gas obtained from Eurostat. Net annual income is calculated with tax rate for single person earning 100% of average from Eurostat (EARN_NT_NET), and minimum wage is expressed per month and obtained from Eurostat. The share of energy is expressed as percentage relative to average annual income. For the estimated change to July 2022 Annual net income is adjusted using the percentage change in nominal employee compensation from Eurostat Ameco spring forecast, and energy is adjusted using HCIP components for electricity and gas.</t>
  </si>
  <si>
    <t>**: AMECO spring forecast of changes in wages/salaries 2022 compared to 2021 used to adjust wages.</t>
  </si>
  <si>
    <t>Note: with changes over time consumption is assumed to stay the same, so only variation comes from prices per country</t>
  </si>
  <si>
    <t xml:space="preserve">Note: all prices in national currency </t>
  </si>
  <si>
    <t>CZ</t>
  </si>
  <si>
    <t>EE</t>
  </si>
  <si>
    <t>GR</t>
  </si>
  <si>
    <t>NL</t>
  </si>
  <si>
    <t>SK</t>
  </si>
  <si>
    <t>ES</t>
  </si>
  <si>
    <t>HR</t>
  </si>
  <si>
    <t>BE</t>
  </si>
  <si>
    <t>LV</t>
  </si>
  <si>
    <t>IE</t>
  </si>
  <si>
    <t>BG</t>
  </si>
  <si>
    <t>PT</t>
  </si>
  <si>
    <t>DE</t>
  </si>
  <si>
    <t>HU</t>
  </si>
  <si>
    <t>RO</t>
  </si>
  <si>
    <t>FR</t>
  </si>
  <si>
    <t>SI</t>
  </si>
  <si>
    <t>LU</t>
  </si>
  <si>
    <t>PL</t>
  </si>
  <si>
    <t>LT</t>
  </si>
  <si>
    <t xml:space="preserve">days working at gross minimum wage to pay energy </t>
  </si>
  <si>
    <t>Change in energy cost</t>
  </si>
  <si>
    <t xml:space="preserve">Change in gross minimum wage </t>
  </si>
  <si>
    <t>Share of gross minimum wage spent on energy 2022</t>
  </si>
  <si>
    <t>Gross minimum wage (monthly) 2022</t>
  </si>
  <si>
    <t>Annual cost of energy July 2022</t>
  </si>
  <si>
    <t>Country</t>
  </si>
  <si>
    <t>AT</t>
  </si>
  <si>
    <t>DK</t>
  </si>
  <si>
    <t>SE</t>
  </si>
  <si>
    <t>IT</t>
  </si>
  <si>
    <t>days needed at average net pay to pay energy</t>
  </si>
  <si>
    <t>Annual net earnings 2022**</t>
  </si>
  <si>
    <t>Share of annual average net earnings spent on energy 2022**</t>
  </si>
  <si>
    <t>Change in share of average net earning spent on energy 2021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</si>
</sst>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64" fontId="0" fillId="0" borderId="0" xfId="0" applyNumberFormat="1"/>
    <xf numFmtId="3" fontId="0" fillId="0" borderId="0" xfId="0" applyNumberFormat="1"/>
    <xf numFmtId="1" fontId="0" fillId="0" borderId="0" xfId="0" applyNumberFormat="1"/>
    <xf numFmtId="0" fontId="1" fillId="0" borderId="0" xfId="0" applyFont="1" applyAlignment="1">
      <alignment wrapText="1"/>
    </xf>
  </cellXfs>
  <cellStyles count="1">
    <cellStyle name="Normal" xfId="0" builtinId="0"/>
  </cellStyles>
  <dxfs count="18">
    <dxf>
      <numFmt numFmtId="1" formatCode="0"/>
    </dxf>
    <dxf>
      <numFmt numFmtId="164" formatCode="0.0%"/>
    </dxf>
    <dxf>
      <numFmt numFmtId="164" formatCode="0.0%"/>
    </dxf>
    <dxf>
      <numFmt numFmtId="3" formatCode="#,##0"/>
    </dxf>
    <dxf>
      <numFmt numFmtId="3" formatCode="#,##0"/>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numFmt numFmtId="1" formatCode="0"/>
    </dxf>
    <dxf>
      <numFmt numFmtId="164" formatCode="0.0%"/>
    </dxf>
    <dxf>
      <numFmt numFmtId="164" formatCode="0.0%"/>
    </dxf>
    <dxf>
      <numFmt numFmtId="164" formatCode="0.0%"/>
    </dxf>
    <dxf>
      <numFmt numFmtId="164" formatCode="0.0%"/>
    </dxf>
    <dxf>
      <numFmt numFmtId="164" formatCode="0.0%"/>
    </dxf>
    <dxf>
      <numFmt numFmtId="164" formatCode="0.0%"/>
    </dxf>
    <dxf>
      <numFmt numFmtId="3" formatCode="#,##0"/>
    </dxf>
    <dxf>
      <numFmt numFmtId="3" formatCode="#,##0"/>
    </dxf>
    <dxf>
      <numFmt numFmtId="3" formatCode="#,##0"/>
    </dxf>
    <dxf>
      <numFmt numFmtId="3" formatCode="#,##0"/>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1849B4-423C-4474-AF81-45436A2C5978}" name="Table13" displayName="Table13" ref="A1:G22" totalsRowCount="1" headerRowDxfId="17">
  <autoFilter ref="A1:G21" xr:uid="{E7DC31F0-1DAE-4CF4-B66A-07A27CE0EDD8}"/>
  <sortState xmlns:xlrd2="http://schemas.microsoft.com/office/spreadsheetml/2017/richdata2" ref="A2:F21">
    <sortCondition ref="D2:D21"/>
  </sortState>
  <tableColumns count="7">
    <tableColumn id="1" xr3:uid="{BAA3B40E-7B8A-4256-9676-3BA20BDA6CEE}" name="Country"/>
    <tableColumn id="5" xr3:uid="{DFE1BD43-2B15-4C4E-BD79-57F20B954EFC}" name="Annual cost of energy July 2022" dataDxfId="16" totalsRowDxfId="15"/>
    <tableColumn id="12" xr3:uid="{E1F5C850-982E-496E-AA37-62676898D43A}" name="Gross minimum wage (monthly) 2022" dataDxfId="14" totalsRowDxfId="13"/>
    <tableColumn id="9" xr3:uid="{F9883DFF-01E6-4574-A48C-7053CBEF25FF}" name="Share of gross minimum wage spent on energy 2022" dataDxfId="12" totalsRowDxfId="11"/>
    <tableColumn id="16" xr3:uid="{CF7FCD91-65F8-4B40-89F5-63928CEFBD8D}" name="Change in gross minimum wage " dataDxfId="10" totalsRowDxfId="9"/>
    <tableColumn id="15" xr3:uid="{51F9E3E6-B161-493F-9DBC-EBC701AF8F88}" name="Change in energy cost" dataDxfId="8" totalsRowDxfId="7"/>
    <tableColumn id="2" xr3:uid="{DE3FC481-670E-47D5-87DA-FC562E01417D}" name="days working at gross minimum wage to pay energy " dataDxfId="6">
      <calculatedColumnFormula>B2/(C2*12/365)</calculatedColumnFormula>
    </tableColumn>
  </tableColumns>
  <tableStyleInfo name="TableStyleLight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812FC8-023C-42C0-BB71-E7214B325448}" name="Table1" displayName="Table1" ref="A1:F25" totalsRowShown="0" headerRowDxfId="5">
  <autoFilter ref="A1:F25" xr:uid="{E7DC31F0-1DAE-4CF4-B66A-07A27CE0EDD8}"/>
  <sortState xmlns:xlrd2="http://schemas.microsoft.com/office/spreadsheetml/2017/richdata2" ref="A2:E25">
    <sortCondition ref="D2:D25"/>
  </sortState>
  <tableColumns count="6">
    <tableColumn id="1" xr3:uid="{35314CB0-FB92-4ABE-B4BB-2F4EF6ACD945}" name="Country"/>
    <tableColumn id="5" xr3:uid="{00D8C91A-D89E-4891-A694-83BF1E4D29F5}" name="Annual cost of energy July 2022" dataDxfId="4"/>
    <tableColumn id="6" xr3:uid="{E8F02D1D-4C5E-4693-B729-AE69C8948399}" name="Annual net earnings 2022**" dataDxfId="3"/>
    <tableColumn id="8" xr3:uid="{76B6A85A-7BDB-4739-8CA6-C9836905DDC2}" name="Share of annual average net earnings spent on energy 2022**" dataDxfId="2"/>
    <tableColumn id="11" xr3:uid="{5F2EDCD3-3215-4642-B63B-3EF2A2CB8B01}" name="Change in share of average net earning spent on energy 2021 to 2022" dataDxfId="1"/>
    <tableColumn id="17" xr3:uid="{B5DFD62A-8E9A-4FFD-921B-F4B48E6C1791}" name="days needed at average net pay to pay energy" dataDxfId="0"/>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56C6E-8C08-45F1-85FC-038BB4E755B7}">
  <dimension ref="A1:G27"/>
  <sheetViews>
    <sheetView zoomScale="70" zoomScaleNormal="70" workbookViewId="0">
      <selection activeCell="H21" sqref="H21"/>
    </sheetView>
  </sheetViews>
  <sheetFormatPr defaultRowHeight="14.5" x14ac:dyDescent="0.35"/>
  <cols>
    <col min="1" max="1" width="9.54296875" customWidth="1"/>
    <col min="2" max="2" width="12.81640625" customWidth="1"/>
    <col min="3" max="3" width="12.26953125" customWidth="1"/>
    <col min="4" max="6" width="10.453125" customWidth="1"/>
  </cols>
  <sheetData>
    <row r="1" spans="1:7" ht="101.5" x14ac:dyDescent="0.35">
      <c r="A1" s="4" t="s">
        <v>30</v>
      </c>
      <c r="B1" s="4" t="s">
        <v>29</v>
      </c>
      <c r="C1" s="4" t="s">
        <v>28</v>
      </c>
      <c r="D1" s="4" t="s">
        <v>27</v>
      </c>
      <c r="E1" s="4" t="s">
        <v>26</v>
      </c>
      <c r="F1" s="4" t="s">
        <v>25</v>
      </c>
      <c r="G1" s="4" t="s">
        <v>24</v>
      </c>
    </row>
    <row r="2" spans="1:7" x14ac:dyDescent="0.35">
      <c r="A2" t="s">
        <v>23</v>
      </c>
      <c r="B2" s="2">
        <v>402.25619999999998</v>
      </c>
      <c r="C2" s="2">
        <v>730</v>
      </c>
      <c r="D2" s="1">
        <v>4.5919700000000001E-2</v>
      </c>
      <c r="E2" s="1">
        <v>0.13707169999999999</v>
      </c>
      <c r="F2" s="1">
        <v>0.58767369999999997</v>
      </c>
      <c r="G2" s="3">
        <f t="shared" ref="G2:G21" si="0">B2/(C2*12/365)</f>
        <v>16.760674999999999</v>
      </c>
    </row>
    <row r="3" spans="1:7" x14ac:dyDescent="0.35">
      <c r="A3" t="s">
        <v>22</v>
      </c>
      <c r="B3" s="2">
        <v>2343.7649999999999</v>
      </c>
      <c r="C3" s="2">
        <v>3010</v>
      </c>
      <c r="D3" s="1">
        <v>6.4888299999999996E-2</v>
      </c>
      <c r="E3" s="1">
        <v>7.4999999999999997E-2</v>
      </c>
      <c r="F3" s="1">
        <v>0.1450534</v>
      </c>
      <c r="G3" s="3">
        <f t="shared" si="0"/>
        <v>23.684225498338868</v>
      </c>
    </row>
    <row r="4" spans="1:7" x14ac:dyDescent="0.35">
      <c r="A4" t="s">
        <v>21</v>
      </c>
      <c r="B4" s="2">
        <v>1870.1369999999999</v>
      </c>
      <c r="C4" s="2">
        <v>2313.38</v>
      </c>
      <c r="D4" s="1">
        <v>6.7366700000000002E-2</v>
      </c>
      <c r="E4" s="1">
        <v>5.0614600000000003E-2</v>
      </c>
      <c r="F4" s="1">
        <v>0.1323829</v>
      </c>
      <c r="G4" s="3">
        <f t="shared" si="0"/>
        <v>24.588841327408378</v>
      </c>
    </row>
    <row r="5" spans="1:7" x14ac:dyDescent="0.35">
      <c r="A5" t="s">
        <v>20</v>
      </c>
      <c r="B5" s="2">
        <v>969.86659999999995</v>
      </c>
      <c r="C5" s="2">
        <v>1074.43</v>
      </c>
      <c r="D5" s="1">
        <v>7.5223300000000007E-2</v>
      </c>
      <c r="E5" s="1">
        <v>4.9002200000000003E-2</v>
      </c>
      <c r="F5" s="1">
        <v>0.3170154</v>
      </c>
      <c r="G5" s="3">
        <f t="shared" si="0"/>
        <v>27.456520278969627</v>
      </c>
    </row>
    <row r="6" spans="1:7" x14ac:dyDescent="0.35">
      <c r="A6" t="s">
        <v>19</v>
      </c>
      <c r="B6" s="2">
        <v>1602.778</v>
      </c>
      <c r="C6" s="2">
        <v>1645.58</v>
      </c>
      <c r="D6" s="1">
        <v>8.1165799999999996E-2</v>
      </c>
      <c r="E6" s="1">
        <v>5.8536699999999997E-2</v>
      </c>
      <c r="F6" s="1">
        <v>0.1098089</v>
      </c>
      <c r="G6" s="3">
        <f t="shared" si="0"/>
        <v>29.625520586459892</v>
      </c>
    </row>
    <row r="7" spans="1:7" x14ac:dyDescent="0.35">
      <c r="A7" t="s">
        <v>18</v>
      </c>
      <c r="B7" s="2">
        <v>2506.154</v>
      </c>
      <c r="C7" s="2">
        <v>2550</v>
      </c>
      <c r="D7" s="1">
        <v>8.1900399999999998E-2</v>
      </c>
      <c r="E7" s="1">
        <v>0.1086956</v>
      </c>
      <c r="F7" s="1">
        <v>0.33926499999999998</v>
      </c>
      <c r="G7" s="3">
        <f t="shared" si="0"/>
        <v>29.893666993464052</v>
      </c>
    </row>
    <row r="8" spans="1:7" x14ac:dyDescent="0.35">
      <c r="A8" t="s">
        <v>17</v>
      </c>
      <c r="B8" s="2">
        <v>198496.5</v>
      </c>
      <c r="C8" s="2">
        <v>200000</v>
      </c>
      <c r="D8" s="1">
        <v>8.27069E-2</v>
      </c>
      <c r="E8" s="1">
        <v>0.1947431</v>
      </c>
      <c r="F8" s="1">
        <v>4.1992000000000002E-3</v>
      </c>
      <c r="G8" s="3">
        <f t="shared" si="0"/>
        <v>30.188009375000004</v>
      </c>
    </row>
    <row r="9" spans="1:7" x14ac:dyDescent="0.35">
      <c r="A9" t="s">
        <v>16</v>
      </c>
      <c r="B9" s="2">
        <v>1906.7280000000001</v>
      </c>
      <c r="C9" s="2">
        <v>1744</v>
      </c>
      <c r="D9" s="1">
        <v>9.1108999999999996E-2</v>
      </c>
      <c r="E9" s="1">
        <v>8.8639200000000001E-2</v>
      </c>
      <c r="F9" s="1">
        <v>0.27044950000000001</v>
      </c>
      <c r="G9" s="3">
        <f t="shared" si="0"/>
        <v>33.254764908256881</v>
      </c>
    </row>
    <row r="10" spans="1:7" x14ac:dyDescent="0.35">
      <c r="A10" t="s">
        <v>15</v>
      </c>
      <c r="B10" s="2">
        <v>949.75879999999995</v>
      </c>
      <c r="C10" s="2">
        <v>822.5</v>
      </c>
      <c r="D10" s="1">
        <v>9.6226800000000001E-2</v>
      </c>
      <c r="E10" s="1">
        <v>6.0154899999999997E-2</v>
      </c>
      <c r="F10" s="1">
        <v>0.33204869999999997</v>
      </c>
      <c r="G10" s="3">
        <f t="shared" si="0"/>
        <v>35.122792502532931</v>
      </c>
    </row>
    <row r="11" spans="1:7" x14ac:dyDescent="0.35">
      <c r="A11" t="s">
        <v>14</v>
      </c>
      <c r="B11" s="2">
        <v>836.43550000000005</v>
      </c>
      <c r="C11" s="2">
        <v>710</v>
      </c>
      <c r="D11" s="1">
        <v>9.8173200000000002E-2</v>
      </c>
      <c r="E11" s="1">
        <v>9.2307700000000006E-2</v>
      </c>
      <c r="F11" s="1">
        <v>7.9018099999999994E-2</v>
      </c>
      <c r="G11" s="3">
        <f t="shared" si="0"/>
        <v>35.833210974178407</v>
      </c>
    </row>
    <row r="12" spans="1:7" x14ac:dyDescent="0.35">
      <c r="A12" t="s">
        <v>13</v>
      </c>
      <c r="B12" s="2">
        <v>2103.7220000000002</v>
      </c>
      <c r="C12" s="2">
        <v>1774.5</v>
      </c>
      <c r="D12" s="1">
        <v>9.8794099999999996E-2</v>
      </c>
      <c r="E12" s="1">
        <v>2.9411799999999998E-2</v>
      </c>
      <c r="F12" s="1">
        <v>0.29532059999999999</v>
      </c>
      <c r="G12" s="3">
        <f t="shared" si="0"/>
        <v>36.059853949469336</v>
      </c>
    </row>
    <row r="13" spans="1:7" x14ac:dyDescent="0.35">
      <c r="A13" t="s">
        <v>12</v>
      </c>
      <c r="B13" s="2">
        <v>603.95230000000004</v>
      </c>
      <c r="C13" s="2">
        <v>500</v>
      </c>
      <c r="D13" s="1">
        <v>0.1006587</v>
      </c>
      <c r="E13" s="1">
        <v>0</v>
      </c>
      <c r="F13" s="1">
        <v>0.78912409999999999</v>
      </c>
      <c r="G13" s="3">
        <f t="shared" si="0"/>
        <v>36.740431583333333</v>
      </c>
    </row>
    <row r="14" spans="1:7" x14ac:dyDescent="0.35">
      <c r="A14" t="s">
        <v>11</v>
      </c>
      <c r="B14" s="2">
        <v>2227.2310000000002</v>
      </c>
      <c r="C14" s="2">
        <v>1842.28</v>
      </c>
      <c r="D14" s="1">
        <v>0.10074610000000001</v>
      </c>
      <c r="E14" s="1">
        <v>0.13320870000000001</v>
      </c>
      <c r="F14" s="1">
        <v>0.35849550000000002</v>
      </c>
      <c r="G14" s="3">
        <f t="shared" si="0"/>
        <v>36.772338035839653</v>
      </c>
    </row>
    <row r="15" spans="1:7" x14ac:dyDescent="0.35">
      <c r="A15" t="s">
        <v>10</v>
      </c>
      <c r="B15" s="2">
        <v>5745.7179999999998</v>
      </c>
      <c r="C15" s="2">
        <v>4687.5</v>
      </c>
      <c r="D15" s="1">
        <v>0.1021461</v>
      </c>
      <c r="E15" s="1">
        <v>0.1029412</v>
      </c>
      <c r="F15" s="1">
        <v>0.1161431</v>
      </c>
      <c r="G15" s="3">
        <f t="shared" si="0"/>
        <v>37.283325688888887</v>
      </c>
    </row>
    <row r="16" spans="1:7" x14ac:dyDescent="0.35">
      <c r="A16" t="s">
        <v>9</v>
      </c>
      <c r="B16" s="2">
        <v>1454.588</v>
      </c>
      <c r="C16" s="2">
        <v>1166.67</v>
      </c>
      <c r="D16" s="1">
        <v>0.1038988</v>
      </c>
      <c r="E16" s="1">
        <v>5.2637799999999998E-2</v>
      </c>
      <c r="F16" s="1">
        <v>0.22915360000000001</v>
      </c>
      <c r="G16" s="3">
        <f t="shared" si="0"/>
        <v>37.923078791203451</v>
      </c>
    </row>
    <row r="17" spans="1:7" x14ac:dyDescent="0.35">
      <c r="A17" t="s">
        <v>8</v>
      </c>
      <c r="B17" s="2">
        <v>959.16129999999998</v>
      </c>
      <c r="C17" s="2">
        <v>646</v>
      </c>
      <c r="D17" s="1">
        <v>0.1237308</v>
      </c>
      <c r="E17" s="1">
        <v>3.6918100000000002E-2</v>
      </c>
      <c r="F17" s="1">
        <v>0.14986050000000001</v>
      </c>
      <c r="G17" s="3">
        <f t="shared" si="0"/>
        <v>45.161748516511871</v>
      </c>
    </row>
    <row r="18" spans="1:7" x14ac:dyDescent="0.35">
      <c r="A18" t="s">
        <v>7</v>
      </c>
      <c r="B18" s="2">
        <v>2754.5169999999998</v>
      </c>
      <c r="C18" s="2">
        <v>1756.2</v>
      </c>
      <c r="D18" s="1">
        <v>0.1307044</v>
      </c>
      <c r="E18" s="1">
        <v>3.2451500000000001E-2</v>
      </c>
      <c r="F18" s="1">
        <v>0.77334020000000003</v>
      </c>
      <c r="G18" s="3">
        <f t="shared" si="0"/>
        <v>47.707109336446109</v>
      </c>
    </row>
    <row r="19" spans="1:7" x14ac:dyDescent="0.35">
      <c r="A19" t="s">
        <v>6</v>
      </c>
      <c r="B19" s="2">
        <v>1478.692</v>
      </c>
      <c r="C19" s="2">
        <v>831.83</v>
      </c>
      <c r="D19" s="1">
        <v>0.1481365</v>
      </c>
      <c r="E19" s="1">
        <v>9.6923499999999996E-2</v>
      </c>
      <c r="F19" s="1">
        <v>0.4012307</v>
      </c>
      <c r="G19" s="3">
        <f t="shared" si="0"/>
        <v>54.069799919053963</v>
      </c>
    </row>
    <row r="20" spans="1:7" x14ac:dyDescent="0.35">
      <c r="A20" t="s">
        <v>5</v>
      </c>
      <c r="B20" s="2">
        <v>1164.694</v>
      </c>
      <c r="C20" s="2">
        <v>654</v>
      </c>
      <c r="D20" s="1">
        <v>0.1484065</v>
      </c>
      <c r="E20" s="1">
        <v>0.119863</v>
      </c>
      <c r="F20" s="1">
        <v>1.125615</v>
      </c>
      <c r="G20" s="3">
        <f t="shared" si="0"/>
        <v>54.168362640163096</v>
      </c>
    </row>
    <row r="21" spans="1:7" x14ac:dyDescent="0.35">
      <c r="A21" t="s">
        <v>4</v>
      </c>
      <c r="B21" s="2">
        <v>34468.04</v>
      </c>
      <c r="C21" s="2">
        <v>16200</v>
      </c>
      <c r="D21" s="1">
        <v>0.17730470000000001</v>
      </c>
      <c r="E21" s="1">
        <v>6.5789500000000001E-2</v>
      </c>
      <c r="F21" s="1">
        <v>0.46055590000000002</v>
      </c>
      <c r="G21" s="3">
        <f t="shared" si="0"/>
        <v>64.716227366255154</v>
      </c>
    </row>
    <row r="22" spans="1:7" x14ac:dyDescent="0.35">
      <c r="B22" s="2"/>
      <c r="C22" s="2"/>
      <c r="D22" s="1"/>
      <c r="E22" s="1"/>
      <c r="F22" s="1"/>
    </row>
    <row r="24" spans="1:7" x14ac:dyDescent="0.35">
      <c r="A24" t="s">
        <v>3</v>
      </c>
    </row>
    <row r="25" spans="1:7" x14ac:dyDescent="0.35">
      <c r="A25" t="s">
        <v>2</v>
      </c>
    </row>
    <row r="26" spans="1:7" x14ac:dyDescent="0.35">
      <c r="A26" t="s">
        <v>1</v>
      </c>
    </row>
    <row r="27" spans="1:7" x14ac:dyDescent="0.35">
      <c r="A27" t="s">
        <v>0</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E034F-8F09-4CE9-B8F0-1B1CB983478A}">
  <dimension ref="A1:F31"/>
  <sheetViews>
    <sheetView tabSelected="1" zoomScale="70" zoomScaleNormal="70" workbookViewId="0">
      <selection activeCell="I11" sqref="I11"/>
    </sheetView>
  </sheetViews>
  <sheetFormatPr defaultRowHeight="14.5" x14ac:dyDescent="0.35"/>
  <cols>
    <col min="1" max="1" width="9.54296875" customWidth="1"/>
    <col min="2" max="2" width="12.81640625" customWidth="1"/>
    <col min="3" max="3" width="12.26953125" customWidth="1"/>
    <col min="4" max="4" width="13.6328125" customWidth="1"/>
    <col min="5" max="5" width="9.54296875" customWidth="1"/>
    <col min="6" max="6" width="15.81640625" customWidth="1"/>
  </cols>
  <sheetData>
    <row r="1" spans="1:6" ht="130.5" x14ac:dyDescent="0.35">
      <c r="A1" s="4" t="s">
        <v>30</v>
      </c>
      <c r="B1" s="4" t="s">
        <v>29</v>
      </c>
      <c r="C1" s="4" t="s">
        <v>36</v>
      </c>
      <c r="D1" s="4" t="s">
        <v>37</v>
      </c>
      <c r="E1" s="4" t="s">
        <v>38</v>
      </c>
      <c r="F1" s="4" t="s">
        <v>35</v>
      </c>
    </row>
    <row r="2" spans="1:6" x14ac:dyDescent="0.35">
      <c r="A2" t="s">
        <v>23</v>
      </c>
      <c r="B2" s="2">
        <v>402.25619999999998</v>
      </c>
      <c r="C2" s="2">
        <v>12905.57</v>
      </c>
      <c r="D2" s="1">
        <v>3.1169200000000001E-2</v>
      </c>
      <c r="E2" s="1">
        <v>0.4619836959070911</v>
      </c>
      <c r="F2" s="3">
        <v>11.376755385465344</v>
      </c>
    </row>
    <row r="3" spans="1:6" x14ac:dyDescent="0.35">
      <c r="A3" t="s">
        <v>21</v>
      </c>
      <c r="B3" s="2">
        <v>1870.1369999999999</v>
      </c>
      <c r="C3" s="2">
        <v>47966.92</v>
      </c>
      <c r="D3" s="1">
        <v>3.8988099999999998E-2</v>
      </c>
      <c r="E3" s="1">
        <v>8.0913012620045618E-2</v>
      </c>
      <c r="F3" s="3">
        <v>14.230640720730038</v>
      </c>
    </row>
    <row r="4" spans="1:6" x14ac:dyDescent="0.35">
      <c r="A4" t="s">
        <v>31</v>
      </c>
      <c r="B4" s="2">
        <v>1561.7249999999999</v>
      </c>
      <c r="C4" s="2">
        <v>34250.78</v>
      </c>
      <c r="D4" s="1">
        <v>4.55968E-2</v>
      </c>
      <c r="E4" s="1">
        <v>0.16679120136749345</v>
      </c>
      <c r="F4" s="3">
        <v>16.64282171092162</v>
      </c>
    </row>
    <row r="5" spans="1:6" x14ac:dyDescent="0.35">
      <c r="A5" t="s">
        <v>22</v>
      </c>
      <c r="B5" s="2">
        <v>2343.7649999999999</v>
      </c>
      <c r="C5" s="2">
        <v>50050.67</v>
      </c>
      <c r="D5" s="1">
        <v>4.6827800000000003E-2</v>
      </c>
      <c r="E5" s="1">
        <v>0.11157056181695614</v>
      </c>
      <c r="F5" s="3">
        <v>17.092163301710048</v>
      </c>
    </row>
    <row r="6" spans="1:6" x14ac:dyDescent="0.35">
      <c r="A6" t="s">
        <v>12</v>
      </c>
      <c r="B6" s="2">
        <v>603.95230000000004</v>
      </c>
      <c r="C6" s="2">
        <v>11835.03</v>
      </c>
      <c r="D6" s="1">
        <v>5.1030899999999997E-2</v>
      </c>
      <c r="E6" s="1">
        <v>0.69697987469905143</v>
      </c>
      <c r="F6" s="3">
        <v>18.62628058399514</v>
      </c>
    </row>
    <row r="7" spans="1:6" x14ac:dyDescent="0.35">
      <c r="A7" t="s">
        <v>17</v>
      </c>
      <c r="B7" s="2">
        <v>198496.5</v>
      </c>
      <c r="C7" s="2">
        <v>3768313</v>
      </c>
      <c r="D7" s="1">
        <v>5.2675199999999998E-2</v>
      </c>
      <c r="E7" s="1">
        <v>-4.297728771618093E-2</v>
      </c>
      <c r="F7" s="3">
        <v>19.22643434873908</v>
      </c>
    </row>
    <row r="8" spans="1:6" x14ac:dyDescent="0.35">
      <c r="A8" t="s">
        <v>19</v>
      </c>
      <c r="B8" s="2">
        <v>1602.778</v>
      </c>
      <c r="C8" s="2">
        <v>29972.44</v>
      </c>
      <c r="D8" s="1">
        <v>5.3475099999999998E-2</v>
      </c>
      <c r="E8" s="1">
        <v>6.8944011226139967E-2</v>
      </c>
      <c r="F8" s="3">
        <v>19.518396566979533</v>
      </c>
    </row>
    <row r="9" spans="1:6" x14ac:dyDescent="0.35">
      <c r="A9" t="s">
        <v>13</v>
      </c>
      <c r="B9" s="2">
        <v>2103.7220000000002</v>
      </c>
      <c r="C9" s="2">
        <v>38555.339999999997</v>
      </c>
      <c r="D9" s="1">
        <v>5.45637E-2</v>
      </c>
      <c r="E9" s="1">
        <v>0.24759803361152385</v>
      </c>
      <c r="F9" s="3">
        <v>19.915750451169671</v>
      </c>
    </row>
    <row r="10" spans="1:6" x14ac:dyDescent="0.35">
      <c r="A10" t="s">
        <v>14</v>
      </c>
      <c r="B10" s="2">
        <v>836.43550000000005</v>
      </c>
      <c r="C10" s="2">
        <v>14853.87</v>
      </c>
      <c r="D10" s="1">
        <v>5.6311E-2</v>
      </c>
      <c r="E10" s="1">
        <v>-1.2283529756381646E-2</v>
      </c>
      <c r="F10" s="3">
        <v>20.553495991280389</v>
      </c>
    </row>
    <row r="11" spans="1:6" x14ac:dyDescent="0.35">
      <c r="A11" t="s">
        <v>16</v>
      </c>
      <c r="B11" s="2">
        <v>1906.7280000000001</v>
      </c>
      <c r="C11" s="2">
        <v>33847.160000000003</v>
      </c>
      <c r="D11" s="1">
        <v>5.6333500000000002E-2</v>
      </c>
      <c r="E11" s="1">
        <v>0.22845217664363157</v>
      </c>
      <c r="F11" s="3">
        <v>20.561716847144634</v>
      </c>
    </row>
    <row r="12" spans="1:6" x14ac:dyDescent="0.35">
      <c r="A12" t="s">
        <v>32</v>
      </c>
      <c r="B12" s="2">
        <v>17238.95</v>
      </c>
      <c r="C12" s="2">
        <v>305793</v>
      </c>
      <c r="D12" s="1">
        <v>5.6374599999999997E-2</v>
      </c>
      <c r="E12" s="1">
        <v>0.43223783827728823</v>
      </c>
      <c r="F12" s="3">
        <v>20.576719382065647</v>
      </c>
    </row>
    <row r="13" spans="1:6" x14ac:dyDescent="0.35">
      <c r="A13" t="s">
        <v>18</v>
      </c>
      <c r="B13" s="2">
        <v>2506.154</v>
      </c>
      <c r="C13" s="2">
        <v>42563.09</v>
      </c>
      <c r="D13" s="1">
        <v>5.88809E-2</v>
      </c>
      <c r="E13" s="1">
        <v>0.23904749679616011</v>
      </c>
      <c r="F13" s="3">
        <v>21.491536681194908</v>
      </c>
    </row>
    <row r="14" spans="1:6" x14ac:dyDescent="0.35">
      <c r="A14" t="s">
        <v>15</v>
      </c>
      <c r="B14" s="2">
        <v>949.75879999999995</v>
      </c>
      <c r="C14" s="2">
        <v>15443.68</v>
      </c>
      <c r="D14" s="1">
        <v>6.1498200000000003E-2</v>
      </c>
      <c r="E14" s="1">
        <v>0.27897961475590527</v>
      </c>
      <c r="F14" s="3">
        <v>22.446849585072986</v>
      </c>
    </row>
    <row r="15" spans="1:6" x14ac:dyDescent="0.35">
      <c r="A15" t="s">
        <v>20</v>
      </c>
      <c r="B15" s="2">
        <v>969.86659999999995</v>
      </c>
      <c r="C15" s="2">
        <v>15281.04</v>
      </c>
      <c r="D15" s="1">
        <v>6.34686E-2</v>
      </c>
      <c r="E15" s="1">
        <v>0.26883147779046135</v>
      </c>
      <c r="F15" s="3">
        <v>23.166048187819673</v>
      </c>
    </row>
    <row r="16" spans="1:6" x14ac:dyDescent="0.35">
      <c r="A16" t="s">
        <v>9</v>
      </c>
      <c r="B16" s="2">
        <v>1454.588</v>
      </c>
      <c r="C16" s="2">
        <v>21872.23</v>
      </c>
      <c r="D16" s="1">
        <v>6.6503900000000005E-2</v>
      </c>
      <c r="E16" s="1">
        <v>0.18984947944901587</v>
      </c>
      <c r="F16" s="3">
        <v>24.273913542423429</v>
      </c>
    </row>
    <row r="17" spans="1:6" x14ac:dyDescent="0.35">
      <c r="A17" t="s">
        <v>7</v>
      </c>
      <c r="B17" s="2">
        <v>2754.5169999999998</v>
      </c>
      <c r="C17" s="2">
        <v>41363.19</v>
      </c>
      <c r="D17" s="1">
        <v>6.6593399999999997E-2</v>
      </c>
      <c r="E17" s="1">
        <v>0.72040405084220316</v>
      </c>
      <c r="F17" s="3">
        <v>24.306604616326734</v>
      </c>
    </row>
    <row r="18" spans="1:6" x14ac:dyDescent="0.35">
      <c r="A18" t="s">
        <v>11</v>
      </c>
      <c r="B18" s="2">
        <v>2227.2310000000002</v>
      </c>
      <c r="C18" s="2">
        <v>33336.46</v>
      </c>
      <c r="D18" s="1">
        <v>6.6810700000000001E-2</v>
      </c>
      <c r="E18" s="1">
        <v>0.28254217505816598</v>
      </c>
      <c r="F18" s="3">
        <v>24.385892053325403</v>
      </c>
    </row>
    <row r="19" spans="1:6" x14ac:dyDescent="0.35">
      <c r="A19" t="s">
        <v>5</v>
      </c>
      <c r="B19" s="2">
        <v>1164.694</v>
      </c>
      <c r="C19" s="2">
        <v>16235.55</v>
      </c>
      <c r="D19" s="1">
        <v>7.1737200000000001E-2</v>
      </c>
      <c r="E19" s="1">
        <v>0.98896516541161605</v>
      </c>
      <c r="F19" s="3">
        <v>26.18410278678579</v>
      </c>
    </row>
    <row r="20" spans="1:6" x14ac:dyDescent="0.35">
      <c r="A20" t="s">
        <v>33</v>
      </c>
      <c r="B20" s="2">
        <v>26503.15</v>
      </c>
      <c r="C20" s="2">
        <v>367320.1</v>
      </c>
      <c r="D20" s="1">
        <v>7.21527E-2</v>
      </c>
      <c r="E20" s="1">
        <v>9.592767603676354E-2</v>
      </c>
      <c r="F20" s="3">
        <v>26.335748438487308</v>
      </c>
    </row>
    <row r="21" spans="1:6" x14ac:dyDescent="0.35">
      <c r="A21" t="s">
        <v>10</v>
      </c>
      <c r="B21" s="2">
        <v>5745.7179999999998</v>
      </c>
      <c r="C21" s="2">
        <v>79060.89</v>
      </c>
      <c r="D21" s="1">
        <v>7.2674600000000006E-2</v>
      </c>
      <c r="E21" s="1">
        <v>8.6139926379708104E-2</v>
      </c>
      <c r="F21" s="3">
        <v>26.526226431298713</v>
      </c>
    </row>
    <row r="22" spans="1:6" x14ac:dyDescent="0.35">
      <c r="A22" t="s">
        <v>8</v>
      </c>
      <c r="B22" s="2">
        <v>959.16129999999998</v>
      </c>
      <c r="C22" s="2">
        <v>11551.47</v>
      </c>
      <c r="D22" s="1">
        <v>8.3033700000000002E-2</v>
      </c>
      <c r="E22" s="1">
        <v>6.8092183966596526E-2</v>
      </c>
      <c r="F22" s="3">
        <v>30.307300672555094</v>
      </c>
    </row>
    <row r="23" spans="1:6" x14ac:dyDescent="0.35">
      <c r="A23" t="s">
        <v>34</v>
      </c>
      <c r="B23" s="2">
        <v>2071.203</v>
      </c>
      <c r="C23" s="2">
        <v>24849.01</v>
      </c>
      <c r="D23" s="1">
        <v>8.3351499999999995E-2</v>
      </c>
      <c r="E23" s="1">
        <v>0.41457143584478179</v>
      </c>
      <c r="F23" s="3">
        <v>30.423308413494144</v>
      </c>
    </row>
    <row r="24" spans="1:6" x14ac:dyDescent="0.35">
      <c r="A24" t="s">
        <v>4</v>
      </c>
      <c r="B24" s="2">
        <v>34468.04</v>
      </c>
      <c r="C24" s="2">
        <v>376777.3</v>
      </c>
      <c r="D24" s="1">
        <v>9.1481199999999999E-2</v>
      </c>
      <c r="E24" s="1">
        <v>0.35664171811348017</v>
      </c>
      <c r="F24" s="3">
        <v>33.39063844876005</v>
      </c>
    </row>
    <row r="25" spans="1:6" x14ac:dyDescent="0.35">
      <c r="A25" t="s">
        <v>6</v>
      </c>
      <c r="B25" s="2">
        <v>1478.692</v>
      </c>
      <c r="C25" s="2">
        <v>15124.35</v>
      </c>
      <c r="D25" s="1">
        <v>9.7768999999999995E-2</v>
      </c>
      <c r="E25" s="1">
        <v>0.35338397904773505</v>
      </c>
      <c r="F25" s="3">
        <v>35.685671119750602</v>
      </c>
    </row>
    <row r="28" spans="1:6" x14ac:dyDescent="0.35">
      <c r="A28" t="s">
        <v>3</v>
      </c>
    </row>
    <row r="29" spans="1:6" x14ac:dyDescent="0.35">
      <c r="A29" t="s">
        <v>2</v>
      </c>
    </row>
    <row r="30" spans="1:6" x14ac:dyDescent="0.35">
      <c r="A30" t="s">
        <v>1</v>
      </c>
    </row>
    <row r="31" spans="1:6" x14ac:dyDescent="0.35">
      <c r="A31" t="s">
        <v>0</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1A5B0-5EE8-4B15-8665-CB95CDD245C1}">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table1</vt:lpstr>
      <vt:lpstr>table2</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ZWYSEN, Wouter</dc:creator>
  <cp:lastModifiedBy>JAMES, Luke</cp:lastModifiedBy>
  <dcterms:created xsi:type="dcterms:W3CDTF">2022-09-02T12:10:13Z</dcterms:created>
  <dcterms:modified xsi:type="dcterms:W3CDTF">2022-09-05T14:15:37Z</dcterms:modified>
</cp:coreProperties>
</file>