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uc-my.sharepoint.com/personal/ljames_etuc_org/Documents/Downloads/"/>
    </mc:Choice>
  </mc:AlternateContent>
  <xr:revisionPtr revIDLastSave="0" documentId="8_{1C43B886-6407-43E2-A51D-A904F1C7AC0B}" xr6:coauthVersionLast="47" xr6:coauthVersionMax="47" xr10:uidLastSave="{00000000-0000-0000-0000-000000000000}"/>
  <bookViews>
    <workbookView xWindow="-110" yWindow="-110" windowWidth="19420" windowHeight="10420" xr2:uid="{B5EDC2F3-46A2-4CD7-90A0-2C3D630162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86" i="1" l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81" i="1"/>
  <c r="M87" i="1"/>
  <c r="W88" i="1"/>
  <c r="D91" i="1"/>
  <c r="N92" i="1"/>
  <c r="X93" i="1"/>
  <c r="T95" i="1"/>
  <c r="H97" i="1"/>
  <c r="R98" i="1"/>
  <c r="F100" i="1"/>
  <c r="L101" i="1"/>
  <c r="F102" i="1"/>
  <c r="V102" i="1"/>
  <c r="P103" i="1"/>
  <c r="J104" i="1"/>
  <c r="D105" i="1"/>
  <c r="T105" i="1"/>
  <c r="N106" i="1"/>
  <c r="C91" i="1"/>
  <c r="C100" i="1"/>
  <c r="D31" i="1"/>
  <c r="D86" i="1" s="1"/>
  <c r="E31" i="1"/>
  <c r="E86" i="1" s="1"/>
  <c r="F31" i="1"/>
  <c r="F86" i="1" s="1"/>
  <c r="G31" i="1"/>
  <c r="G86" i="1" s="1"/>
  <c r="H31" i="1"/>
  <c r="H86" i="1" s="1"/>
  <c r="I31" i="1"/>
  <c r="I86" i="1" s="1"/>
  <c r="J31" i="1"/>
  <c r="J86" i="1" s="1"/>
  <c r="K31" i="1"/>
  <c r="K86" i="1" s="1"/>
  <c r="L31" i="1"/>
  <c r="L86" i="1" s="1"/>
  <c r="M31" i="1"/>
  <c r="M86" i="1" s="1"/>
  <c r="N31" i="1"/>
  <c r="N86" i="1" s="1"/>
  <c r="O31" i="1"/>
  <c r="O86" i="1" s="1"/>
  <c r="P31" i="1"/>
  <c r="P86" i="1" s="1"/>
  <c r="Q31" i="1"/>
  <c r="Q86" i="1" s="1"/>
  <c r="R31" i="1"/>
  <c r="R86" i="1" s="1"/>
  <c r="S31" i="1"/>
  <c r="S86" i="1" s="1"/>
  <c r="T31" i="1"/>
  <c r="T86" i="1" s="1"/>
  <c r="U31" i="1"/>
  <c r="U86" i="1" s="1"/>
  <c r="V31" i="1"/>
  <c r="V86" i="1" s="1"/>
  <c r="W31" i="1"/>
  <c r="W86" i="1" s="1"/>
  <c r="X31" i="1"/>
  <c r="X86" i="1" s="1"/>
  <c r="Y31" i="1"/>
  <c r="D32" i="1"/>
  <c r="D87" i="1" s="1"/>
  <c r="E32" i="1"/>
  <c r="E87" i="1" s="1"/>
  <c r="F32" i="1"/>
  <c r="F87" i="1" s="1"/>
  <c r="G32" i="1"/>
  <c r="G87" i="1" s="1"/>
  <c r="H32" i="1"/>
  <c r="H87" i="1" s="1"/>
  <c r="I32" i="1"/>
  <c r="I87" i="1" s="1"/>
  <c r="J32" i="1"/>
  <c r="J87" i="1" s="1"/>
  <c r="K32" i="1"/>
  <c r="K87" i="1" s="1"/>
  <c r="L32" i="1"/>
  <c r="L87" i="1" s="1"/>
  <c r="M32" i="1"/>
  <c r="N32" i="1"/>
  <c r="N87" i="1" s="1"/>
  <c r="O32" i="1"/>
  <c r="O87" i="1" s="1"/>
  <c r="P32" i="1"/>
  <c r="P87" i="1" s="1"/>
  <c r="Q32" i="1"/>
  <c r="Q87" i="1" s="1"/>
  <c r="R32" i="1"/>
  <c r="R87" i="1" s="1"/>
  <c r="S32" i="1"/>
  <c r="S87" i="1" s="1"/>
  <c r="T32" i="1"/>
  <c r="T87" i="1" s="1"/>
  <c r="U32" i="1"/>
  <c r="U87" i="1" s="1"/>
  <c r="V32" i="1"/>
  <c r="V87" i="1" s="1"/>
  <c r="W32" i="1"/>
  <c r="W87" i="1" s="1"/>
  <c r="X32" i="1"/>
  <c r="X87" i="1" s="1"/>
  <c r="Y32" i="1"/>
  <c r="D33" i="1"/>
  <c r="D88" i="1" s="1"/>
  <c r="E33" i="1"/>
  <c r="E88" i="1" s="1"/>
  <c r="F33" i="1"/>
  <c r="F88" i="1" s="1"/>
  <c r="G33" i="1"/>
  <c r="G88" i="1" s="1"/>
  <c r="H33" i="1"/>
  <c r="H88" i="1" s="1"/>
  <c r="I33" i="1"/>
  <c r="I88" i="1" s="1"/>
  <c r="J33" i="1"/>
  <c r="J88" i="1" s="1"/>
  <c r="K33" i="1"/>
  <c r="K88" i="1" s="1"/>
  <c r="L33" i="1"/>
  <c r="L88" i="1" s="1"/>
  <c r="M33" i="1"/>
  <c r="M88" i="1" s="1"/>
  <c r="N33" i="1"/>
  <c r="N88" i="1" s="1"/>
  <c r="O33" i="1"/>
  <c r="O88" i="1" s="1"/>
  <c r="P33" i="1"/>
  <c r="P88" i="1" s="1"/>
  <c r="Q33" i="1"/>
  <c r="Q88" i="1" s="1"/>
  <c r="R33" i="1"/>
  <c r="R88" i="1" s="1"/>
  <c r="S33" i="1"/>
  <c r="S88" i="1" s="1"/>
  <c r="T33" i="1"/>
  <c r="T88" i="1" s="1"/>
  <c r="U33" i="1"/>
  <c r="U88" i="1" s="1"/>
  <c r="V33" i="1"/>
  <c r="V88" i="1" s="1"/>
  <c r="W33" i="1"/>
  <c r="X33" i="1"/>
  <c r="X88" i="1" s="1"/>
  <c r="Y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S89" i="1" s="1"/>
  <c r="T34" i="1"/>
  <c r="T89" i="1" s="1"/>
  <c r="U34" i="1"/>
  <c r="U89" i="1" s="1"/>
  <c r="V34" i="1"/>
  <c r="V89" i="1" s="1"/>
  <c r="W34" i="1"/>
  <c r="W89" i="1" s="1"/>
  <c r="X34" i="1"/>
  <c r="X89" i="1" s="1"/>
  <c r="Y34" i="1"/>
  <c r="D35" i="1"/>
  <c r="D90" i="1" s="1"/>
  <c r="E35" i="1"/>
  <c r="E90" i="1" s="1"/>
  <c r="F35" i="1"/>
  <c r="F90" i="1" s="1"/>
  <c r="G35" i="1"/>
  <c r="G90" i="1" s="1"/>
  <c r="H35" i="1"/>
  <c r="H90" i="1" s="1"/>
  <c r="I35" i="1"/>
  <c r="I90" i="1" s="1"/>
  <c r="J35" i="1"/>
  <c r="J90" i="1" s="1"/>
  <c r="K35" i="1"/>
  <c r="K90" i="1" s="1"/>
  <c r="L35" i="1"/>
  <c r="L90" i="1" s="1"/>
  <c r="M35" i="1"/>
  <c r="M90" i="1" s="1"/>
  <c r="N35" i="1"/>
  <c r="N90" i="1" s="1"/>
  <c r="O35" i="1"/>
  <c r="O90" i="1" s="1"/>
  <c r="P35" i="1"/>
  <c r="P90" i="1" s="1"/>
  <c r="Q35" i="1"/>
  <c r="Q90" i="1" s="1"/>
  <c r="R35" i="1"/>
  <c r="R90" i="1" s="1"/>
  <c r="S35" i="1"/>
  <c r="S90" i="1" s="1"/>
  <c r="T35" i="1"/>
  <c r="T90" i="1" s="1"/>
  <c r="U35" i="1"/>
  <c r="U90" i="1" s="1"/>
  <c r="V35" i="1"/>
  <c r="V90" i="1" s="1"/>
  <c r="W35" i="1"/>
  <c r="W90" i="1" s="1"/>
  <c r="X35" i="1"/>
  <c r="X90" i="1" s="1"/>
  <c r="Y35" i="1"/>
  <c r="D36" i="1"/>
  <c r="E36" i="1"/>
  <c r="E91" i="1" s="1"/>
  <c r="F36" i="1"/>
  <c r="F91" i="1" s="1"/>
  <c r="G36" i="1"/>
  <c r="G91" i="1" s="1"/>
  <c r="H36" i="1"/>
  <c r="H91" i="1" s="1"/>
  <c r="I36" i="1"/>
  <c r="I91" i="1" s="1"/>
  <c r="J36" i="1"/>
  <c r="J91" i="1" s="1"/>
  <c r="K36" i="1"/>
  <c r="K91" i="1" s="1"/>
  <c r="L36" i="1"/>
  <c r="L91" i="1" s="1"/>
  <c r="M36" i="1"/>
  <c r="M91" i="1" s="1"/>
  <c r="N36" i="1"/>
  <c r="N91" i="1" s="1"/>
  <c r="O36" i="1"/>
  <c r="O91" i="1" s="1"/>
  <c r="P36" i="1"/>
  <c r="P91" i="1" s="1"/>
  <c r="Q36" i="1"/>
  <c r="Q91" i="1" s="1"/>
  <c r="R36" i="1"/>
  <c r="R91" i="1" s="1"/>
  <c r="S36" i="1"/>
  <c r="S91" i="1" s="1"/>
  <c r="T36" i="1"/>
  <c r="T91" i="1" s="1"/>
  <c r="U36" i="1"/>
  <c r="U91" i="1" s="1"/>
  <c r="V36" i="1"/>
  <c r="V91" i="1" s="1"/>
  <c r="W36" i="1"/>
  <c r="W91" i="1" s="1"/>
  <c r="X36" i="1"/>
  <c r="X91" i="1" s="1"/>
  <c r="Y36" i="1"/>
  <c r="D37" i="1"/>
  <c r="D92" i="1" s="1"/>
  <c r="E37" i="1"/>
  <c r="E92" i="1" s="1"/>
  <c r="F37" i="1"/>
  <c r="F92" i="1" s="1"/>
  <c r="G37" i="1"/>
  <c r="G92" i="1" s="1"/>
  <c r="H37" i="1"/>
  <c r="H92" i="1" s="1"/>
  <c r="I37" i="1"/>
  <c r="I92" i="1" s="1"/>
  <c r="J37" i="1"/>
  <c r="J92" i="1" s="1"/>
  <c r="K37" i="1"/>
  <c r="K92" i="1" s="1"/>
  <c r="L37" i="1"/>
  <c r="L92" i="1" s="1"/>
  <c r="M37" i="1"/>
  <c r="M92" i="1" s="1"/>
  <c r="N37" i="1"/>
  <c r="O37" i="1"/>
  <c r="O92" i="1" s="1"/>
  <c r="P37" i="1"/>
  <c r="P92" i="1" s="1"/>
  <c r="Q37" i="1"/>
  <c r="Q92" i="1" s="1"/>
  <c r="R37" i="1"/>
  <c r="R92" i="1" s="1"/>
  <c r="S37" i="1"/>
  <c r="S92" i="1" s="1"/>
  <c r="T37" i="1"/>
  <c r="T92" i="1" s="1"/>
  <c r="U37" i="1"/>
  <c r="U92" i="1" s="1"/>
  <c r="V37" i="1"/>
  <c r="V92" i="1" s="1"/>
  <c r="W37" i="1"/>
  <c r="W92" i="1" s="1"/>
  <c r="X37" i="1"/>
  <c r="X92" i="1" s="1"/>
  <c r="Y37" i="1"/>
  <c r="D38" i="1"/>
  <c r="D93" i="1" s="1"/>
  <c r="E38" i="1"/>
  <c r="E93" i="1" s="1"/>
  <c r="F38" i="1"/>
  <c r="F93" i="1" s="1"/>
  <c r="G38" i="1"/>
  <c r="G93" i="1" s="1"/>
  <c r="H38" i="1"/>
  <c r="H93" i="1" s="1"/>
  <c r="I38" i="1"/>
  <c r="I93" i="1" s="1"/>
  <c r="J38" i="1"/>
  <c r="J93" i="1" s="1"/>
  <c r="K38" i="1"/>
  <c r="K93" i="1" s="1"/>
  <c r="L38" i="1"/>
  <c r="L93" i="1" s="1"/>
  <c r="M38" i="1"/>
  <c r="M93" i="1" s="1"/>
  <c r="N38" i="1"/>
  <c r="N93" i="1" s="1"/>
  <c r="O38" i="1"/>
  <c r="O93" i="1" s="1"/>
  <c r="P38" i="1"/>
  <c r="P93" i="1" s="1"/>
  <c r="Q38" i="1"/>
  <c r="Q93" i="1" s="1"/>
  <c r="R38" i="1"/>
  <c r="R93" i="1" s="1"/>
  <c r="S38" i="1"/>
  <c r="S93" i="1" s="1"/>
  <c r="T38" i="1"/>
  <c r="T93" i="1" s="1"/>
  <c r="U38" i="1"/>
  <c r="U93" i="1" s="1"/>
  <c r="V38" i="1"/>
  <c r="V93" i="1" s="1"/>
  <c r="W38" i="1"/>
  <c r="W93" i="1" s="1"/>
  <c r="X38" i="1"/>
  <c r="Y38" i="1"/>
  <c r="D39" i="1"/>
  <c r="D94" i="1" s="1"/>
  <c r="E39" i="1"/>
  <c r="E94" i="1" s="1"/>
  <c r="F39" i="1"/>
  <c r="F94" i="1" s="1"/>
  <c r="G39" i="1"/>
  <c r="G94" i="1" s="1"/>
  <c r="H39" i="1"/>
  <c r="H94" i="1" s="1"/>
  <c r="I39" i="1"/>
  <c r="I94" i="1" s="1"/>
  <c r="J39" i="1"/>
  <c r="J94" i="1" s="1"/>
  <c r="K39" i="1"/>
  <c r="K94" i="1" s="1"/>
  <c r="L39" i="1"/>
  <c r="L94" i="1" s="1"/>
  <c r="M39" i="1"/>
  <c r="M94" i="1" s="1"/>
  <c r="N39" i="1"/>
  <c r="N94" i="1" s="1"/>
  <c r="O39" i="1"/>
  <c r="O94" i="1" s="1"/>
  <c r="P39" i="1"/>
  <c r="P94" i="1" s="1"/>
  <c r="Q39" i="1"/>
  <c r="Q94" i="1" s="1"/>
  <c r="R39" i="1"/>
  <c r="R94" i="1" s="1"/>
  <c r="S39" i="1"/>
  <c r="S94" i="1" s="1"/>
  <c r="T39" i="1"/>
  <c r="T94" i="1" s="1"/>
  <c r="U39" i="1"/>
  <c r="U94" i="1" s="1"/>
  <c r="V39" i="1"/>
  <c r="V94" i="1" s="1"/>
  <c r="W39" i="1"/>
  <c r="W94" i="1" s="1"/>
  <c r="X39" i="1"/>
  <c r="X94" i="1" s="1"/>
  <c r="Y39" i="1"/>
  <c r="D40" i="1"/>
  <c r="E40" i="1"/>
  <c r="F40" i="1"/>
  <c r="G40" i="1"/>
  <c r="H40" i="1"/>
  <c r="I40" i="1"/>
  <c r="J40" i="1"/>
  <c r="K40" i="1"/>
  <c r="L40" i="1"/>
  <c r="L95" i="1" s="1"/>
  <c r="M40" i="1"/>
  <c r="M95" i="1" s="1"/>
  <c r="N40" i="1"/>
  <c r="N95" i="1" s="1"/>
  <c r="O40" i="1"/>
  <c r="O95" i="1" s="1"/>
  <c r="P40" i="1"/>
  <c r="P95" i="1" s="1"/>
  <c r="Q40" i="1"/>
  <c r="Q95" i="1" s="1"/>
  <c r="R40" i="1"/>
  <c r="R95" i="1" s="1"/>
  <c r="S40" i="1"/>
  <c r="S95" i="1" s="1"/>
  <c r="T40" i="1"/>
  <c r="U40" i="1"/>
  <c r="U95" i="1" s="1"/>
  <c r="V40" i="1"/>
  <c r="V95" i="1" s="1"/>
  <c r="W40" i="1"/>
  <c r="W95" i="1" s="1"/>
  <c r="X40" i="1"/>
  <c r="X95" i="1" s="1"/>
  <c r="Y40" i="1"/>
  <c r="D41" i="1"/>
  <c r="D96" i="1" s="1"/>
  <c r="E41" i="1"/>
  <c r="E96" i="1" s="1"/>
  <c r="F41" i="1"/>
  <c r="F96" i="1" s="1"/>
  <c r="G41" i="1"/>
  <c r="G96" i="1" s="1"/>
  <c r="H41" i="1"/>
  <c r="H96" i="1" s="1"/>
  <c r="I41" i="1"/>
  <c r="I96" i="1" s="1"/>
  <c r="J41" i="1"/>
  <c r="J96" i="1" s="1"/>
  <c r="K41" i="1"/>
  <c r="K96" i="1" s="1"/>
  <c r="L41" i="1"/>
  <c r="L96" i="1" s="1"/>
  <c r="M41" i="1"/>
  <c r="M96" i="1" s="1"/>
  <c r="N41" i="1"/>
  <c r="N96" i="1" s="1"/>
  <c r="O41" i="1"/>
  <c r="O96" i="1" s="1"/>
  <c r="P41" i="1"/>
  <c r="P96" i="1" s="1"/>
  <c r="Q41" i="1"/>
  <c r="Q96" i="1" s="1"/>
  <c r="R41" i="1"/>
  <c r="R96" i="1" s="1"/>
  <c r="S41" i="1"/>
  <c r="S96" i="1" s="1"/>
  <c r="T41" i="1"/>
  <c r="T96" i="1" s="1"/>
  <c r="U41" i="1"/>
  <c r="U96" i="1" s="1"/>
  <c r="V41" i="1"/>
  <c r="V96" i="1" s="1"/>
  <c r="W41" i="1"/>
  <c r="W96" i="1" s="1"/>
  <c r="X41" i="1"/>
  <c r="X96" i="1" s="1"/>
  <c r="Y41" i="1"/>
  <c r="D42" i="1"/>
  <c r="D97" i="1" s="1"/>
  <c r="E42" i="1"/>
  <c r="E97" i="1" s="1"/>
  <c r="F42" i="1"/>
  <c r="F97" i="1" s="1"/>
  <c r="G42" i="1"/>
  <c r="G97" i="1" s="1"/>
  <c r="H42" i="1"/>
  <c r="I42" i="1"/>
  <c r="I97" i="1" s="1"/>
  <c r="J42" i="1"/>
  <c r="J97" i="1" s="1"/>
  <c r="K42" i="1"/>
  <c r="K97" i="1" s="1"/>
  <c r="L42" i="1"/>
  <c r="L97" i="1" s="1"/>
  <c r="M42" i="1"/>
  <c r="M97" i="1" s="1"/>
  <c r="N42" i="1"/>
  <c r="N97" i="1" s="1"/>
  <c r="O42" i="1"/>
  <c r="O97" i="1" s="1"/>
  <c r="P42" i="1"/>
  <c r="P97" i="1" s="1"/>
  <c r="Q42" i="1"/>
  <c r="Q97" i="1" s="1"/>
  <c r="R42" i="1"/>
  <c r="R97" i="1" s="1"/>
  <c r="S42" i="1"/>
  <c r="S97" i="1" s="1"/>
  <c r="T42" i="1"/>
  <c r="T97" i="1" s="1"/>
  <c r="U42" i="1"/>
  <c r="U97" i="1" s="1"/>
  <c r="V42" i="1"/>
  <c r="V97" i="1" s="1"/>
  <c r="W42" i="1"/>
  <c r="W97" i="1" s="1"/>
  <c r="X42" i="1"/>
  <c r="X97" i="1" s="1"/>
  <c r="Y42" i="1"/>
  <c r="D43" i="1"/>
  <c r="D98" i="1" s="1"/>
  <c r="E43" i="1"/>
  <c r="E98" i="1" s="1"/>
  <c r="F43" i="1"/>
  <c r="F98" i="1" s="1"/>
  <c r="G43" i="1"/>
  <c r="G98" i="1" s="1"/>
  <c r="H43" i="1"/>
  <c r="H98" i="1" s="1"/>
  <c r="I43" i="1"/>
  <c r="I98" i="1" s="1"/>
  <c r="J43" i="1"/>
  <c r="J98" i="1" s="1"/>
  <c r="K43" i="1"/>
  <c r="K98" i="1" s="1"/>
  <c r="L43" i="1"/>
  <c r="L98" i="1" s="1"/>
  <c r="M43" i="1"/>
  <c r="M98" i="1" s="1"/>
  <c r="N43" i="1"/>
  <c r="N98" i="1" s="1"/>
  <c r="O43" i="1"/>
  <c r="O98" i="1" s="1"/>
  <c r="P43" i="1"/>
  <c r="P98" i="1" s="1"/>
  <c r="Q43" i="1"/>
  <c r="Q98" i="1" s="1"/>
  <c r="R43" i="1"/>
  <c r="S43" i="1"/>
  <c r="S98" i="1" s="1"/>
  <c r="T43" i="1"/>
  <c r="T98" i="1" s="1"/>
  <c r="U43" i="1"/>
  <c r="U98" i="1" s="1"/>
  <c r="V43" i="1"/>
  <c r="V98" i="1" s="1"/>
  <c r="W43" i="1"/>
  <c r="W98" i="1" s="1"/>
  <c r="X43" i="1"/>
  <c r="X98" i="1" s="1"/>
  <c r="Y43" i="1"/>
  <c r="D44" i="1"/>
  <c r="D99" i="1" s="1"/>
  <c r="E44" i="1"/>
  <c r="E99" i="1" s="1"/>
  <c r="F44" i="1"/>
  <c r="F99" i="1" s="1"/>
  <c r="G44" i="1"/>
  <c r="G99" i="1" s="1"/>
  <c r="H44" i="1"/>
  <c r="H99" i="1" s="1"/>
  <c r="I44" i="1"/>
  <c r="I99" i="1" s="1"/>
  <c r="J44" i="1"/>
  <c r="J99" i="1" s="1"/>
  <c r="K44" i="1"/>
  <c r="K99" i="1" s="1"/>
  <c r="L44" i="1"/>
  <c r="L99" i="1" s="1"/>
  <c r="M44" i="1"/>
  <c r="M99" i="1" s="1"/>
  <c r="N44" i="1"/>
  <c r="N99" i="1" s="1"/>
  <c r="O44" i="1"/>
  <c r="O99" i="1" s="1"/>
  <c r="P44" i="1"/>
  <c r="P99" i="1" s="1"/>
  <c r="Q44" i="1"/>
  <c r="Q99" i="1" s="1"/>
  <c r="R44" i="1"/>
  <c r="R99" i="1" s="1"/>
  <c r="S44" i="1"/>
  <c r="S99" i="1" s="1"/>
  <c r="T44" i="1"/>
  <c r="T99" i="1" s="1"/>
  <c r="U44" i="1"/>
  <c r="U99" i="1" s="1"/>
  <c r="V44" i="1"/>
  <c r="V99" i="1" s="1"/>
  <c r="W44" i="1"/>
  <c r="W99" i="1" s="1"/>
  <c r="X44" i="1"/>
  <c r="X99" i="1" s="1"/>
  <c r="Y44" i="1"/>
  <c r="D45" i="1"/>
  <c r="D100" i="1" s="1"/>
  <c r="E45" i="1"/>
  <c r="E100" i="1" s="1"/>
  <c r="F45" i="1"/>
  <c r="G45" i="1"/>
  <c r="G100" i="1" s="1"/>
  <c r="H45" i="1"/>
  <c r="H100" i="1" s="1"/>
  <c r="I45" i="1"/>
  <c r="I100" i="1" s="1"/>
  <c r="J45" i="1"/>
  <c r="J100" i="1" s="1"/>
  <c r="K45" i="1"/>
  <c r="K100" i="1" s="1"/>
  <c r="L45" i="1"/>
  <c r="L100" i="1" s="1"/>
  <c r="M45" i="1"/>
  <c r="M100" i="1" s="1"/>
  <c r="N45" i="1"/>
  <c r="N100" i="1" s="1"/>
  <c r="O45" i="1"/>
  <c r="O100" i="1" s="1"/>
  <c r="P45" i="1"/>
  <c r="P100" i="1" s="1"/>
  <c r="Q45" i="1"/>
  <c r="Q100" i="1" s="1"/>
  <c r="R45" i="1"/>
  <c r="R100" i="1" s="1"/>
  <c r="S45" i="1"/>
  <c r="S100" i="1" s="1"/>
  <c r="T45" i="1"/>
  <c r="T100" i="1" s="1"/>
  <c r="U45" i="1"/>
  <c r="U100" i="1" s="1"/>
  <c r="V45" i="1"/>
  <c r="V100" i="1" s="1"/>
  <c r="W45" i="1"/>
  <c r="W100" i="1" s="1"/>
  <c r="X45" i="1"/>
  <c r="X100" i="1" s="1"/>
  <c r="Y45" i="1"/>
  <c r="D46" i="1"/>
  <c r="D101" i="1" s="1"/>
  <c r="E46" i="1"/>
  <c r="E101" i="1" s="1"/>
  <c r="F46" i="1"/>
  <c r="F101" i="1" s="1"/>
  <c r="G46" i="1"/>
  <c r="G101" i="1" s="1"/>
  <c r="H46" i="1"/>
  <c r="H101" i="1" s="1"/>
  <c r="I46" i="1"/>
  <c r="I101" i="1" s="1"/>
  <c r="J46" i="1"/>
  <c r="J101" i="1" s="1"/>
  <c r="K46" i="1"/>
  <c r="K101" i="1" s="1"/>
  <c r="L46" i="1"/>
  <c r="M46" i="1"/>
  <c r="M101" i="1" s="1"/>
  <c r="N46" i="1"/>
  <c r="N101" i="1" s="1"/>
  <c r="O46" i="1"/>
  <c r="O101" i="1" s="1"/>
  <c r="P46" i="1"/>
  <c r="P101" i="1" s="1"/>
  <c r="Q46" i="1"/>
  <c r="Q101" i="1" s="1"/>
  <c r="R46" i="1"/>
  <c r="R101" i="1" s="1"/>
  <c r="S46" i="1"/>
  <c r="S101" i="1" s="1"/>
  <c r="T46" i="1"/>
  <c r="T101" i="1" s="1"/>
  <c r="U46" i="1"/>
  <c r="U101" i="1" s="1"/>
  <c r="V46" i="1"/>
  <c r="V101" i="1" s="1"/>
  <c r="W46" i="1"/>
  <c r="W101" i="1" s="1"/>
  <c r="X46" i="1"/>
  <c r="X101" i="1" s="1"/>
  <c r="Y46" i="1"/>
  <c r="D47" i="1"/>
  <c r="D102" i="1" s="1"/>
  <c r="E47" i="1"/>
  <c r="E102" i="1" s="1"/>
  <c r="F47" i="1"/>
  <c r="G47" i="1"/>
  <c r="G102" i="1" s="1"/>
  <c r="H47" i="1"/>
  <c r="H102" i="1" s="1"/>
  <c r="I47" i="1"/>
  <c r="I102" i="1" s="1"/>
  <c r="J47" i="1"/>
  <c r="J102" i="1" s="1"/>
  <c r="K47" i="1"/>
  <c r="K102" i="1" s="1"/>
  <c r="L47" i="1"/>
  <c r="L102" i="1" s="1"/>
  <c r="M47" i="1"/>
  <c r="M102" i="1" s="1"/>
  <c r="N47" i="1"/>
  <c r="N102" i="1" s="1"/>
  <c r="O47" i="1"/>
  <c r="O102" i="1" s="1"/>
  <c r="P47" i="1"/>
  <c r="P102" i="1" s="1"/>
  <c r="Q47" i="1"/>
  <c r="Q102" i="1" s="1"/>
  <c r="R47" i="1"/>
  <c r="R102" i="1" s="1"/>
  <c r="S47" i="1"/>
  <c r="S102" i="1" s="1"/>
  <c r="T47" i="1"/>
  <c r="T102" i="1" s="1"/>
  <c r="U47" i="1"/>
  <c r="U102" i="1" s="1"/>
  <c r="V47" i="1"/>
  <c r="W47" i="1"/>
  <c r="W102" i="1" s="1"/>
  <c r="X47" i="1"/>
  <c r="X102" i="1" s="1"/>
  <c r="Y47" i="1"/>
  <c r="D48" i="1"/>
  <c r="D103" i="1" s="1"/>
  <c r="E48" i="1"/>
  <c r="E103" i="1" s="1"/>
  <c r="F48" i="1"/>
  <c r="F103" i="1" s="1"/>
  <c r="G48" i="1"/>
  <c r="G103" i="1" s="1"/>
  <c r="H48" i="1"/>
  <c r="H103" i="1" s="1"/>
  <c r="I48" i="1"/>
  <c r="I103" i="1" s="1"/>
  <c r="J48" i="1"/>
  <c r="J103" i="1" s="1"/>
  <c r="K48" i="1"/>
  <c r="K103" i="1" s="1"/>
  <c r="L48" i="1"/>
  <c r="L103" i="1" s="1"/>
  <c r="M48" i="1"/>
  <c r="M103" i="1" s="1"/>
  <c r="N48" i="1"/>
  <c r="N103" i="1" s="1"/>
  <c r="O48" i="1"/>
  <c r="O103" i="1" s="1"/>
  <c r="P48" i="1"/>
  <c r="Q48" i="1"/>
  <c r="Q103" i="1" s="1"/>
  <c r="R48" i="1"/>
  <c r="R103" i="1" s="1"/>
  <c r="S48" i="1"/>
  <c r="S103" i="1" s="1"/>
  <c r="T48" i="1"/>
  <c r="T103" i="1" s="1"/>
  <c r="U48" i="1"/>
  <c r="U103" i="1" s="1"/>
  <c r="V48" i="1"/>
  <c r="V103" i="1" s="1"/>
  <c r="W48" i="1"/>
  <c r="W103" i="1" s="1"/>
  <c r="X48" i="1"/>
  <c r="X103" i="1" s="1"/>
  <c r="Y48" i="1"/>
  <c r="D49" i="1"/>
  <c r="D104" i="1" s="1"/>
  <c r="E49" i="1"/>
  <c r="E104" i="1" s="1"/>
  <c r="F49" i="1"/>
  <c r="F104" i="1" s="1"/>
  <c r="G49" i="1"/>
  <c r="G104" i="1" s="1"/>
  <c r="H49" i="1"/>
  <c r="H104" i="1" s="1"/>
  <c r="I49" i="1"/>
  <c r="I104" i="1" s="1"/>
  <c r="J49" i="1"/>
  <c r="K49" i="1"/>
  <c r="K104" i="1" s="1"/>
  <c r="L49" i="1"/>
  <c r="L104" i="1" s="1"/>
  <c r="M49" i="1"/>
  <c r="M104" i="1" s="1"/>
  <c r="N49" i="1"/>
  <c r="N104" i="1" s="1"/>
  <c r="O49" i="1"/>
  <c r="O104" i="1" s="1"/>
  <c r="P49" i="1"/>
  <c r="P104" i="1" s="1"/>
  <c r="Q49" i="1"/>
  <c r="Q104" i="1" s="1"/>
  <c r="R49" i="1"/>
  <c r="R104" i="1" s="1"/>
  <c r="S49" i="1"/>
  <c r="S104" i="1" s="1"/>
  <c r="T49" i="1"/>
  <c r="T104" i="1" s="1"/>
  <c r="U49" i="1"/>
  <c r="U104" i="1" s="1"/>
  <c r="V49" i="1"/>
  <c r="V104" i="1" s="1"/>
  <c r="W49" i="1"/>
  <c r="W104" i="1" s="1"/>
  <c r="X49" i="1"/>
  <c r="X104" i="1" s="1"/>
  <c r="Y49" i="1"/>
  <c r="D50" i="1"/>
  <c r="E50" i="1"/>
  <c r="E105" i="1" s="1"/>
  <c r="F50" i="1"/>
  <c r="F105" i="1" s="1"/>
  <c r="G50" i="1"/>
  <c r="G105" i="1" s="1"/>
  <c r="H50" i="1"/>
  <c r="H105" i="1" s="1"/>
  <c r="I50" i="1"/>
  <c r="I105" i="1" s="1"/>
  <c r="J50" i="1"/>
  <c r="J105" i="1" s="1"/>
  <c r="K50" i="1"/>
  <c r="K105" i="1" s="1"/>
  <c r="L50" i="1"/>
  <c r="L105" i="1" s="1"/>
  <c r="M50" i="1"/>
  <c r="M105" i="1" s="1"/>
  <c r="N50" i="1"/>
  <c r="N105" i="1" s="1"/>
  <c r="O50" i="1"/>
  <c r="O105" i="1" s="1"/>
  <c r="P50" i="1"/>
  <c r="P105" i="1" s="1"/>
  <c r="Q50" i="1"/>
  <c r="Q105" i="1" s="1"/>
  <c r="R50" i="1"/>
  <c r="R105" i="1" s="1"/>
  <c r="S50" i="1"/>
  <c r="S105" i="1" s="1"/>
  <c r="T50" i="1"/>
  <c r="U50" i="1"/>
  <c r="U105" i="1" s="1"/>
  <c r="V50" i="1"/>
  <c r="V105" i="1" s="1"/>
  <c r="W50" i="1"/>
  <c r="W105" i="1" s="1"/>
  <c r="X50" i="1"/>
  <c r="X105" i="1" s="1"/>
  <c r="Y50" i="1"/>
  <c r="D51" i="1"/>
  <c r="D106" i="1" s="1"/>
  <c r="E51" i="1"/>
  <c r="E106" i="1" s="1"/>
  <c r="F51" i="1"/>
  <c r="F106" i="1" s="1"/>
  <c r="G51" i="1"/>
  <c r="G106" i="1" s="1"/>
  <c r="H51" i="1"/>
  <c r="H106" i="1" s="1"/>
  <c r="I51" i="1"/>
  <c r="I106" i="1" s="1"/>
  <c r="J51" i="1"/>
  <c r="J106" i="1" s="1"/>
  <c r="K51" i="1"/>
  <c r="K106" i="1" s="1"/>
  <c r="L51" i="1"/>
  <c r="L106" i="1" s="1"/>
  <c r="M51" i="1"/>
  <c r="M106" i="1" s="1"/>
  <c r="N51" i="1"/>
  <c r="O51" i="1"/>
  <c r="O106" i="1" s="1"/>
  <c r="P51" i="1"/>
  <c r="P106" i="1" s="1"/>
  <c r="Q51" i="1"/>
  <c r="Q106" i="1" s="1"/>
  <c r="R51" i="1"/>
  <c r="R106" i="1" s="1"/>
  <c r="S51" i="1"/>
  <c r="S106" i="1" s="1"/>
  <c r="T51" i="1"/>
  <c r="T106" i="1" s="1"/>
  <c r="U51" i="1"/>
  <c r="U106" i="1" s="1"/>
  <c r="V51" i="1"/>
  <c r="V106" i="1" s="1"/>
  <c r="W51" i="1"/>
  <c r="W106" i="1" s="1"/>
  <c r="X51" i="1"/>
  <c r="X106" i="1" s="1"/>
  <c r="Y51" i="1"/>
  <c r="C32" i="1"/>
  <c r="C87" i="1" s="1"/>
  <c r="C33" i="1"/>
  <c r="C88" i="1" s="1"/>
  <c r="C34" i="1"/>
  <c r="C35" i="1"/>
  <c r="C90" i="1" s="1"/>
  <c r="C36" i="1"/>
  <c r="C37" i="1"/>
  <c r="C92" i="1" s="1"/>
  <c r="C38" i="1"/>
  <c r="C93" i="1" s="1"/>
  <c r="C39" i="1"/>
  <c r="C94" i="1" s="1"/>
  <c r="C40" i="1"/>
  <c r="C41" i="1"/>
  <c r="C96" i="1" s="1"/>
  <c r="C42" i="1"/>
  <c r="C97" i="1" s="1"/>
  <c r="C43" i="1"/>
  <c r="C98" i="1" s="1"/>
  <c r="C44" i="1"/>
  <c r="C99" i="1" s="1"/>
  <c r="C45" i="1"/>
  <c r="C46" i="1"/>
  <c r="C101" i="1" s="1"/>
  <c r="C47" i="1"/>
  <c r="C102" i="1" s="1"/>
  <c r="C48" i="1"/>
  <c r="C103" i="1" s="1"/>
  <c r="C49" i="1"/>
  <c r="C104" i="1" s="1"/>
  <c r="C50" i="1"/>
  <c r="C105" i="1" s="1"/>
  <c r="C51" i="1"/>
  <c r="C106" i="1" s="1"/>
  <c r="C31" i="1"/>
  <c r="C86" i="1" s="1"/>
  <c r="Y53" i="1" l="1"/>
  <c r="O111" i="1"/>
  <c r="K111" i="1"/>
  <c r="C111" i="1"/>
  <c r="Q111" i="1"/>
  <c r="I111" i="1"/>
  <c r="W111" i="1"/>
  <c r="P111" i="1"/>
  <c r="D111" i="1"/>
  <c r="S111" i="1"/>
  <c r="G111" i="1"/>
  <c r="Y111" i="1"/>
  <c r="U111" i="1"/>
  <c r="M111" i="1"/>
  <c r="E111" i="1"/>
  <c r="X111" i="1"/>
  <c r="T111" i="1"/>
  <c r="L111" i="1"/>
  <c r="H111" i="1"/>
  <c r="V111" i="1"/>
  <c r="R111" i="1"/>
  <c r="N111" i="1"/>
  <c r="J111" i="1"/>
  <c r="F111" i="1"/>
</calcChain>
</file>

<file path=xl/sharedStrings.xml><?xml version="1.0" encoding="utf-8"?>
<sst xmlns="http://schemas.openxmlformats.org/spreadsheetml/2006/main" count="244" uniqueCount="84">
  <si>
    <t>CURRENCY</t>
  </si>
  <si>
    <t>National currency</t>
  </si>
  <si>
    <t>GEO/TIME</t>
  </si>
  <si>
    <t>1999S2</t>
  </si>
  <si>
    <t>2000S2</t>
  </si>
  <si>
    <t>2001S2</t>
  </si>
  <si>
    <t>2002S2</t>
  </si>
  <si>
    <t>2003S2</t>
  </si>
  <si>
    <t>2004S2</t>
  </si>
  <si>
    <t>2005S2</t>
  </si>
  <si>
    <t>2006S2</t>
  </si>
  <si>
    <t>2007S2</t>
  </si>
  <si>
    <t>2008S2</t>
  </si>
  <si>
    <t>2009S2</t>
  </si>
  <si>
    <t>2010S2</t>
  </si>
  <si>
    <t>2011S2</t>
  </si>
  <si>
    <t>2012S2</t>
  </si>
  <si>
    <t>2013S2</t>
  </si>
  <si>
    <t>2014S2</t>
  </si>
  <si>
    <t>2015S2</t>
  </si>
  <si>
    <t>2016S2</t>
  </si>
  <si>
    <t>2017S2</t>
  </si>
  <si>
    <t>2018S2</t>
  </si>
  <si>
    <t>2019S2</t>
  </si>
  <si>
    <t>2020S2</t>
  </si>
  <si>
    <t>2021S2</t>
  </si>
  <si>
    <t>2022S2</t>
  </si>
  <si>
    <t>Belgium</t>
  </si>
  <si>
    <t>Bulgaria</t>
  </si>
  <si>
    <t>Czechia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</si>
  <si>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</si>
  <si>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</si>
  <si>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</si>
  <si>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</si>
  <si>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</si>
  <si>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</si>
  <si>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</si>
  <si>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Latvia</t>
  </si>
  <si>
    <t>Lithuania</t>
  </si>
  <si>
    <t>Luxembourg</t>
  </si>
  <si>
    <t>Hungary</t>
  </si>
  <si>
    <t>Malta</t>
  </si>
  <si>
    <t>Netherlands</t>
  </si>
  <si>
    <t>Poland</t>
  </si>
  <si>
    <t>Portugal</t>
  </si>
  <si>
    <t>Romania</t>
  </si>
  <si>
    <t>Slovenia</t>
  </si>
  <si>
    <t>Slovakia</t>
  </si>
  <si>
    <t>Rate of growth in nominal minimum wages</t>
  </si>
  <si>
    <t>UNIT</t>
  </si>
  <si>
    <t>Annual rate of change</t>
  </si>
  <si>
    <t>COICOP</t>
  </si>
  <si>
    <t>All-items HICP</t>
  </si>
  <si>
    <t>1999M06</t>
  </si>
  <si>
    <t>2000M06</t>
  </si>
  <si>
    <t>2001M06</t>
  </si>
  <si>
    <t>2002M06</t>
  </si>
  <si>
    <t>2003M06</t>
  </si>
  <si>
    <t>2004M06</t>
  </si>
  <si>
    <t>2005M06</t>
  </si>
  <si>
    <t>2006M06</t>
  </si>
  <si>
    <t>2007M06</t>
  </si>
  <si>
    <t>2008M06</t>
  </si>
  <si>
    <t>2009M06</t>
  </si>
  <si>
    <t>2010M06</t>
  </si>
  <si>
    <t>2011M06</t>
  </si>
  <si>
    <t>2012M06</t>
  </si>
  <si>
    <t>2013M06</t>
  </si>
  <si>
    <t>2014M06</t>
  </si>
  <si>
    <t>2015M06</t>
  </si>
  <si>
    <t>2016M06</t>
  </si>
  <si>
    <t>2017M06</t>
  </si>
  <si>
    <t>2018M06</t>
  </si>
  <si>
    <t>2019M06</t>
  </si>
  <si>
    <t>2020M06</t>
  </si>
  <si>
    <t>2021M06</t>
  </si>
  <si>
    <t>2022M06</t>
  </si>
  <si>
    <t>Real minimum wage growth</t>
  </si>
  <si>
    <t>Simple average</t>
  </si>
  <si>
    <t>average</t>
  </si>
  <si>
    <t>Country</t>
  </si>
  <si>
    <t>Nominal statutory minimum wage growth (%)</t>
  </si>
  <si>
    <t>Rate of inflation (%)</t>
  </si>
  <si>
    <t>Change to real statutory minimum wage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</si>
</sst>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Sheet1!$A$111</c:f>
              <c:strCache>
                <c:ptCount val="1"/>
                <c:pt idx="0">
                  <c:v>Simple average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Sheet1!$B$110:$Y$110</c:f>
              <c:strCache>
                <c:ptCount val="24"/>
                <c:pt idx="0">
                  <c:v>1999M06</c:v>
                </c:pt>
                <c:pt idx="1">
                  <c:v>2000M06</c:v>
                </c:pt>
                <c:pt idx="2">
                  <c:v>2001M06</c:v>
                </c:pt>
                <c:pt idx="3">
                  <c:v>2002M06</c:v>
                </c:pt>
                <c:pt idx="4">
                  <c:v>2003M06</c:v>
                </c:pt>
                <c:pt idx="5">
                  <c:v>2004M06</c:v>
                </c:pt>
                <c:pt idx="6">
                  <c:v>2005M06</c:v>
                </c:pt>
                <c:pt idx="7">
                  <c:v>2006M06</c:v>
                </c:pt>
                <c:pt idx="8">
                  <c:v>2007M06</c:v>
                </c:pt>
                <c:pt idx="9">
                  <c:v>2008M06</c:v>
                </c:pt>
                <c:pt idx="10">
                  <c:v>2009M06</c:v>
                </c:pt>
                <c:pt idx="11">
                  <c:v>2010M06</c:v>
                </c:pt>
                <c:pt idx="12">
                  <c:v>2011M06</c:v>
                </c:pt>
                <c:pt idx="13">
                  <c:v>2012M06</c:v>
                </c:pt>
                <c:pt idx="14">
                  <c:v>2013M06</c:v>
                </c:pt>
                <c:pt idx="15">
                  <c:v>2014M06</c:v>
                </c:pt>
                <c:pt idx="16">
                  <c:v>2015M06</c:v>
                </c:pt>
                <c:pt idx="17">
                  <c:v>2016M06</c:v>
                </c:pt>
                <c:pt idx="18">
                  <c:v>2017M06</c:v>
                </c:pt>
                <c:pt idx="19">
                  <c:v>2018M06</c:v>
                </c:pt>
                <c:pt idx="20">
                  <c:v>2019M06</c:v>
                </c:pt>
                <c:pt idx="21">
                  <c:v>2020M06</c:v>
                </c:pt>
                <c:pt idx="22">
                  <c:v>2021M06</c:v>
                </c:pt>
                <c:pt idx="23">
                  <c:v>2022M06</c:v>
                </c:pt>
              </c:strCache>
            </c:strRef>
          </c:cat>
          <c:val>
            <c:numRef>
              <c:f>Sheet1!$B$111:$Y$111</c:f>
              <c:numCache>
                <c:formatCode>General</c:formatCode>
                <c:ptCount val="24"/>
                <c:pt idx="1">
                  <c:v>2.2770958741960721</c:v>
                </c:pt>
                <c:pt idx="2">
                  <c:v>8.1632285827019277</c:v>
                </c:pt>
                <c:pt idx="3">
                  <c:v>3.8181912463976393</c:v>
                </c:pt>
                <c:pt idx="4">
                  <c:v>4.8914996063592957</c:v>
                </c:pt>
                <c:pt idx="5">
                  <c:v>2.7317271592417316</c:v>
                </c:pt>
                <c:pt idx="6">
                  <c:v>2.7518730144762449</c:v>
                </c:pt>
                <c:pt idx="7">
                  <c:v>2.0648358661695507</c:v>
                </c:pt>
                <c:pt idx="8">
                  <c:v>5.5322998884228172</c:v>
                </c:pt>
                <c:pt idx="9">
                  <c:v>2.9606379664793381</c:v>
                </c:pt>
                <c:pt idx="10">
                  <c:v>4.2462814292830942</c:v>
                </c:pt>
                <c:pt idx="11">
                  <c:v>0.68647985087059982</c:v>
                </c:pt>
                <c:pt idx="12">
                  <c:v>-0.72114360750251083</c:v>
                </c:pt>
                <c:pt idx="13">
                  <c:v>-0.19129477597283551</c:v>
                </c:pt>
                <c:pt idx="14">
                  <c:v>2.906598843079609</c:v>
                </c:pt>
                <c:pt idx="15">
                  <c:v>3.4505541760495708</c:v>
                </c:pt>
                <c:pt idx="16">
                  <c:v>4.5688100533230092</c:v>
                </c:pt>
                <c:pt idx="17">
                  <c:v>5.1291180980875666</c:v>
                </c:pt>
                <c:pt idx="18">
                  <c:v>3.9740848427770072</c:v>
                </c:pt>
                <c:pt idx="19">
                  <c:v>3.6449290051865795</c:v>
                </c:pt>
                <c:pt idx="20">
                  <c:v>6.1118163066327948</c:v>
                </c:pt>
                <c:pt idx="21">
                  <c:v>4.9259969535886485</c:v>
                </c:pt>
                <c:pt idx="22">
                  <c:v>1.6105501759754295</c:v>
                </c:pt>
                <c:pt idx="23">
                  <c:v>-4.7925198861149729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27-4920-B922-D7819CB2D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4257664"/>
        <c:axId val="1534258496"/>
      </c:lineChart>
      <c:catAx>
        <c:axId val="153425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4258496"/>
        <c:crosses val="autoZero"/>
        <c:auto val="1"/>
        <c:lblAlgn val="ctr"/>
        <c:lblOffset val="100"/>
        <c:noMultiLvlLbl val="0"/>
      </c:catAx>
      <c:valAx>
        <c:axId val="153425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4257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371020</xdr:colOff>
      <xdr:row>74</xdr:row>
      <xdr:rowOff>152399</xdr:rowOff>
    </xdr:from>
    <xdr:to>
      <xdr:col>34</xdr:col>
      <xdr:colOff>44448</xdr:colOff>
      <xdr:row>91</xdr:row>
      <xdr:rowOff>68489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87B140-DF04-DC7C-9CB2-3B57500E4D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4CE85-B006-4077-A008-6687D05AEBAF}">
  <dimension ref="A3:Y137"/>
  <sheetViews>
    <sheetView tabSelected="1" topLeftCell="A97" zoomScale="70" zoomScaleNormal="70" workbookViewId="0">
      <selection activeCell="A116" sqref="A116:D137"/>
    </sheetView>
  </sheetViews>
  <sheetFormatPr defaultRowHeight="14.5" x14ac:dyDescent="0.35"/>
  <cols>
    <col min="1" max="1" width="24.1796875" customWidth="1"/>
    <col min="2" max="2" width="37.90625" customWidth="1"/>
    <col min="3" max="3" width="29.08984375" customWidth="1"/>
    <col min="4" max="4" width="29.36328125" customWidth="1"/>
  </cols>
  <sheetData>
    <row r="3" spans="1:25" x14ac:dyDescent="0.35">
      <c r="A3" t="s">
        <v>0</v>
      </c>
      <c r="B3" t="s">
        <v>1</v>
      </c>
    </row>
    <row r="5" spans="1:25" x14ac:dyDescent="0.3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  <c r="O5" t="s">
        <v>16</v>
      </c>
      <c r="P5" t="s">
        <v>17</v>
      </c>
      <c r="Q5" t="s">
        <v>18</v>
      </c>
      <c r="R5" t="s">
        <v>19</v>
      </c>
      <c r="S5" t="s">
        <v>20</v>
      </c>
      <c r="T5" t="s">
        <v>21</v>
      </c>
      <c r="U5" t="s">
        <v>22</v>
      </c>
      <c r="V5" t="s">
        <v>23</v>
      </c>
      <c r="W5" t="s">
        <v>24</v>
      </c>
      <c r="X5" t="s">
        <v>25</v>
      </c>
      <c r="Y5" t="s">
        <v>26</v>
      </c>
    </row>
    <row r="6" spans="1:25" x14ac:dyDescent="0.35">
      <c r="A6" t="s">
        <v>27</v>
      </c>
      <c r="B6">
        <v>1095.8900000000001</v>
      </c>
      <c r="C6">
        <v>1095.8900000000001</v>
      </c>
      <c r="D6">
        <v>1140.24</v>
      </c>
      <c r="E6">
        <v>1163.02</v>
      </c>
      <c r="F6">
        <v>1186.31</v>
      </c>
      <c r="G6">
        <v>1186.31</v>
      </c>
      <c r="H6">
        <v>1210</v>
      </c>
      <c r="I6">
        <v>1234</v>
      </c>
      <c r="J6">
        <v>1283</v>
      </c>
      <c r="K6">
        <v>1335.8</v>
      </c>
      <c r="L6">
        <v>1387.5</v>
      </c>
      <c r="M6">
        <v>1387.5</v>
      </c>
      <c r="N6">
        <v>1443.54</v>
      </c>
      <c r="O6">
        <v>1472.42</v>
      </c>
      <c r="P6">
        <v>1501.82</v>
      </c>
      <c r="Q6">
        <v>1501.82</v>
      </c>
      <c r="R6">
        <v>1501.82</v>
      </c>
      <c r="S6">
        <v>1531.93</v>
      </c>
      <c r="T6">
        <v>1562.59</v>
      </c>
      <c r="U6">
        <v>1562.59</v>
      </c>
      <c r="V6">
        <v>1593.81</v>
      </c>
      <c r="W6">
        <v>1625.72</v>
      </c>
      <c r="X6">
        <v>1625.72</v>
      </c>
      <c r="Y6">
        <v>1842.28</v>
      </c>
    </row>
    <row r="7" spans="1:25" x14ac:dyDescent="0.35">
      <c r="A7" t="s">
        <v>28</v>
      </c>
      <c r="B7">
        <v>67</v>
      </c>
      <c r="C7">
        <v>75</v>
      </c>
      <c r="D7">
        <v>85</v>
      </c>
      <c r="E7">
        <v>100</v>
      </c>
      <c r="F7">
        <v>110</v>
      </c>
      <c r="G7">
        <v>120</v>
      </c>
      <c r="H7">
        <v>150</v>
      </c>
      <c r="I7">
        <v>160</v>
      </c>
      <c r="J7">
        <v>180</v>
      </c>
      <c r="K7">
        <v>220</v>
      </c>
      <c r="L7">
        <v>240</v>
      </c>
      <c r="M7">
        <v>240</v>
      </c>
      <c r="N7">
        <v>240</v>
      </c>
      <c r="O7">
        <v>290</v>
      </c>
      <c r="P7">
        <v>310</v>
      </c>
      <c r="Q7">
        <v>340</v>
      </c>
      <c r="R7">
        <v>380</v>
      </c>
      <c r="S7">
        <v>420</v>
      </c>
      <c r="T7">
        <v>460</v>
      </c>
      <c r="U7">
        <v>510</v>
      </c>
      <c r="V7">
        <v>560</v>
      </c>
      <c r="W7">
        <v>610</v>
      </c>
      <c r="X7">
        <v>650</v>
      </c>
      <c r="Y7">
        <v>710</v>
      </c>
    </row>
    <row r="8" spans="1:25" x14ac:dyDescent="0.35">
      <c r="A8" t="s">
        <v>29</v>
      </c>
      <c r="B8">
        <v>3600</v>
      </c>
      <c r="C8">
        <v>4500</v>
      </c>
      <c r="D8">
        <v>5000</v>
      </c>
      <c r="E8">
        <v>5700</v>
      </c>
      <c r="F8">
        <v>6200</v>
      </c>
      <c r="G8">
        <v>6700</v>
      </c>
      <c r="H8">
        <v>7185</v>
      </c>
      <c r="I8">
        <v>7955</v>
      </c>
      <c r="J8">
        <v>8000</v>
      </c>
      <c r="K8">
        <v>8000</v>
      </c>
      <c r="L8">
        <v>8000</v>
      </c>
      <c r="M8">
        <v>8000</v>
      </c>
      <c r="N8">
        <v>8000</v>
      </c>
      <c r="O8">
        <v>8000</v>
      </c>
      <c r="P8">
        <v>8000</v>
      </c>
      <c r="Q8">
        <v>8500</v>
      </c>
      <c r="R8">
        <v>9200</v>
      </c>
      <c r="S8">
        <v>9900</v>
      </c>
      <c r="T8">
        <v>11000</v>
      </c>
      <c r="U8">
        <v>12200</v>
      </c>
      <c r="V8">
        <v>13350</v>
      </c>
      <c r="W8">
        <v>14600</v>
      </c>
      <c r="X8">
        <v>15200</v>
      </c>
      <c r="Y8">
        <v>16200</v>
      </c>
    </row>
    <row r="9" spans="1:25" x14ac:dyDescent="0.35">
      <c r="A9" t="s">
        <v>30</v>
      </c>
      <c r="R9">
        <v>1444</v>
      </c>
      <c r="S9">
        <v>1444</v>
      </c>
      <c r="T9">
        <v>1506</v>
      </c>
      <c r="U9">
        <v>1506</v>
      </c>
      <c r="V9">
        <v>1561</v>
      </c>
      <c r="W9">
        <v>1544</v>
      </c>
      <c r="X9">
        <v>1602</v>
      </c>
      <c r="Y9">
        <v>1744</v>
      </c>
    </row>
    <row r="10" spans="1:25" x14ac:dyDescent="0.35">
      <c r="A10" t="s">
        <v>31</v>
      </c>
      <c r="B10">
        <v>79.89</v>
      </c>
      <c r="C10">
        <v>89.48</v>
      </c>
      <c r="D10">
        <v>102.26</v>
      </c>
      <c r="E10">
        <v>118.24</v>
      </c>
      <c r="F10">
        <v>138.05000000000001</v>
      </c>
      <c r="G10">
        <v>158.5</v>
      </c>
      <c r="H10">
        <v>171.92</v>
      </c>
      <c r="I10">
        <v>191.73</v>
      </c>
      <c r="J10">
        <v>230.08</v>
      </c>
      <c r="K10">
        <v>278.02</v>
      </c>
      <c r="L10">
        <v>278.02</v>
      </c>
      <c r="M10">
        <v>278.02</v>
      </c>
      <c r="N10">
        <v>278.02</v>
      </c>
      <c r="O10">
        <v>290</v>
      </c>
      <c r="P10">
        <v>320</v>
      </c>
      <c r="Q10">
        <v>355</v>
      </c>
      <c r="R10">
        <v>390</v>
      </c>
      <c r="S10">
        <v>430</v>
      </c>
      <c r="T10">
        <v>470</v>
      </c>
      <c r="U10">
        <v>500</v>
      </c>
      <c r="V10">
        <v>540</v>
      </c>
      <c r="W10">
        <v>584</v>
      </c>
      <c r="X10">
        <v>584</v>
      </c>
      <c r="Y10">
        <v>654</v>
      </c>
    </row>
    <row r="11" spans="1:25" x14ac:dyDescent="0.35">
      <c r="A11" t="s">
        <v>32</v>
      </c>
      <c r="C11">
        <v>944.71</v>
      </c>
      <c r="D11">
        <v>1008.93</v>
      </c>
      <c r="E11">
        <v>1008.93</v>
      </c>
      <c r="F11">
        <v>1073.1500000000001</v>
      </c>
      <c r="G11">
        <v>1183</v>
      </c>
      <c r="H11">
        <v>1292.8499999999999</v>
      </c>
      <c r="I11">
        <v>1292.8499999999999</v>
      </c>
      <c r="J11">
        <v>1461.85</v>
      </c>
      <c r="K11">
        <v>1461.85</v>
      </c>
      <c r="L11">
        <v>1461.85</v>
      </c>
      <c r="M11">
        <v>1461.85</v>
      </c>
      <c r="N11">
        <v>1461.85</v>
      </c>
      <c r="O11">
        <v>1461.85</v>
      </c>
      <c r="P11">
        <v>1461.85</v>
      </c>
      <c r="Q11">
        <v>1461.85</v>
      </c>
      <c r="R11">
        <v>1461.85</v>
      </c>
      <c r="S11">
        <v>1546.35</v>
      </c>
      <c r="T11">
        <v>1563.25</v>
      </c>
      <c r="U11">
        <v>1613.95</v>
      </c>
      <c r="V11">
        <v>1656.2</v>
      </c>
      <c r="W11">
        <v>1706.9</v>
      </c>
      <c r="X11">
        <v>1723.8</v>
      </c>
      <c r="Y11">
        <v>1774.5</v>
      </c>
    </row>
    <row r="12" spans="1:25" x14ac:dyDescent="0.35">
      <c r="A12" t="s">
        <v>33</v>
      </c>
      <c r="B12">
        <v>512.13</v>
      </c>
      <c r="C12">
        <v>533.92999999999995</v>
      </c>
      <c r="D12">
        <v>551.70000000000005</v>
      </c>
      <c r="E12">
        <v>582</v>
      </c>
      <c r="F12">
        <v>606.52</v>
      </c>
      <c r="G12">
        <v>630.77</v>
      </c>
      <c r="H12">
        <v>667.68</v>
      </c>
      <c r="I12">
        <v>709.71</v>
      </c>
      <c r="J12">
        <v>767.55</v>
      </c>
      <c r="K12">
        <v>794.02</v>
      </c>
      <c r="L12">
        <v>862.82</v>
      </c>
      <c r="M12">
        <v>862.82</v>
      </c>
      <c r="N12">
        <v>876.62</v>
      </c>
      <c r="O12">
        <v>683.76</v>
      </c>
      <c r="P12">
        <v>683.76</v>
      </c>
      <c r="Q12">
        <v>683.76</v>
      </c>
      <c r="R12">
        <v>683.76</v>
      </c>
      <c r="S12">
        <v>683.76</v>
      </c>
      <c r="T12">
        <v>683.76</v>
      </c>
      <c r="U12">
        <v>683.76</v>
      </c>
      <c r="V12">
        <v>758.33</v>
      </c>
      <c r="W12">
        <v>758.33</v>
      </c>
      <c r="X12">
        <v>758.33</v>
      </c>
      <c r="Y12">
        <v>831.83</v>
      </c>
    </row>
    <row r="13" spans="1:25" x14ac:dyDescent="0.35">
      <c r="A13" t="s">
        <v>34</v>
      </c>
      <c r="B13">
        <v>485.71</v>
      </c>
      <c r="C13">
        <v>495.6</v>
      </c>
      <c r="D13">
        <v>505.69</v>
      </c>
      <c r="E13">
        <v>515.9</v>
      </c>
      <c r="F13">
        <v>526.4</v>
      </c>
      <c r="G13">
        <v>572.6</v>
      </c>
      <c r="H13">
        <v>598.5</v>
      </c>
      <c r="I13">
        <v>631.04999999999995</v>
      </c>
      <c r="J13">
        <v>665.7</v>
      </c>
      <c r="K13">
        <v>700</v>
      </c>
      <c r="L13">
        <v>728</v>
      </c>
      <c r="M13">
        <v>738.85</v>
      </c>
      <c r="N13">
        <v>748.3</v>
      </c>
      <c r="O13">
        <v>748.3</v>
      </c>
      <c r="P13">
        <v>752.85</v>
      </c>
      <c r="Q13">
        <v>752.85</v>
      </c>
      <c r="R13">
        <v>756.7</v>
      </c>
      <c r="S13">
        <v>764.4</v>
      </c>
      <c r="T13">
        <v>825.65</v>
      </c>
      <c r="U13">
        <v>858.55</v>
      </c>
      <c r="V13">
        <v>1050</v>
      </c>
      <c r="W13">
        <v>1108.33</v>
      </c>
      <c r="X13">
        <v>1108.33</v>
      </c>
      <c r="Y13">
        <v>1166.67</v>
      </c>
    </row>
    <row r="14" spans="1:25" x14ac:dyDescent="0.35">
      <c r="A14" t="s">
        <v>35</v>
      </c>
      <c r="B14">
        <v>1049.49</v>
      </c>
      <c r="C14">
        <v>1083.29</v>
      </c>
      <c r="D14">
        <v>1127.23</v>
      </c>
      <c r="E14">
        <v>1154.27</v>
      </c>
      <c r="F14">
        <v>1215.1099999999999</v>
      </c>
      <c r="G14">
        <v>1286.0899999999999</v>
      </c>
      <c r="H14">
        <v>1217.8800000000001</v>
      </c>
      <c r="I14">
        <v>1254.28</v>
      </c>
      <c r="J14">
        <v>1280.07</v>
      </c>
      <c r="K14">
        <v>1321.02</v>
      </c>
      <c r="L14">
        <v>1337.7</v>
      </c>
      <c r="M14">
        <v>1343.77</v>
      </c>
      <c r="N14">
        <v>1365</v>
      </c>
      <c r="O14">
        <v>1425.67</v>
      </c>
      <c r="P14">
        <v>1430.22</v>
      </c>
      <c r="Q14">
        <v>1445.38</v>
      </c>
      <c r="R14">
        <v>1457.52</v>
      </c>
      <c r="S14">
        <v>1466.62</v>
      </c>
      <c r="T14">
        <v>1480.27</v>
      </c>
      <c r="U14">
        <v>1498.47</v>
      </c>
      <c r="V14">
        <v>1521.22</v>
      </c>
      <c r="W14">
        <v>1539.42</v>
      </c>
      <c r="X14">
        <v>1554.58</v>
      </c>
      <c r="Y14">
        <v>1645.58</v>
      </c>
    </row>
    <row r="15" spans="1:25" x14ac:dyDescent="0.35">
      <c r="A15" t="s">
        <v>36</v>
      </c>
      <c r="K15">
        <v>2747</v>
      </c>
      <c r="L15">
        <v>2814</v>
      </c>
      <c r="M15">
        <v>2814</v>
      </c>
      <c r="N15">
        <v>2814</v>
      </c>
      <c r="O15">
        <v>2814</v>
      </c>
      <c r="P15">
        <v>2984.78</v>
      </c>
      <c r="Q15">
        <v>3017.61</v>
      </c>
      <c r="R15">
        <v>3029.55</v>
      </c>
      <c r="S15">
        <v>3120</v>
      </c>
      <c r="T15">
        <v>3276</v>
      </c>
      <c r="U15">
        <v>3439.8</v>
      </c>
      <c r="V15">
        <v>3750</v>
      </c>
      <c r="W15">
        <v>4062.51</v>
      </c>
      <c r="X15">
        <v>4250</v>
      </c>
      <c r="Y15">
        <v>4687.5</v>
      </c>
    </row>
    <row r="16" spans="1:25" x14ac:dyDescent="0.35">
      <c r="A16" t="s">
        <v>37</v>
      </c>
      <c r="B16">
        <v>71.14</v>
      </c>
      <c r="C16">
        <v>71.14</v>
      </c>
      <c r="D16">
        <v>85.37</v>
      </c>
      <c r="E16">
        <v>85.37</v>
      </c>
      <c r="F16">
        <v>99.6</v>
      </c>
      <c r="G16">
        <v>113.83</v>
      </c>
      <c r="H16">
        <v>113.83</v>
      </c>
      <c r="I16">
        <v>128.06</v>
      </c>
      <c r="J16">
        <v>170.74</v>
      </c>
      <c r="K16">
        <v>227.66</v>
      </c>
      <c r="L16">
        <v>256.12</v>
      </c>
      <c r="M16">
        <v>256.12</v>
      </c>
      <c r="N16">
        <v>284.57</v>
      </c>
      <c r="O16">
        <v>284.57</v>
      </c>
      <c r="P16">
        <v>284.57</v>
      </c>
      <c r="Q16">
        <v>320</v>
      </c>
      <c r="R16">
        <v>360</v>
      </c>
      <c r="S16">
        <v>370</v>
      </c>
      <c r="T16">
        <v>380</v>
      </c>
      <c r="U16">
        <v>430</v>
      </c>
      <c r="V16">
        <v>430</v>
      </c>
      <c r="W16">
        <v>430</v>
      </c>
      <c r="X16">
        <v>500</v>
      </c>
      <c r="Y16">
        <v>500</v>
      </c>
    </row>
    <row r="17" spans="1:25" x14ac:dyDescent="0.35">
      <c r="A17" t="s">
        <v>38</v>
      </c>
      <c r="B17">
        <v>124.54</v>
      </c>
      <c r="C17">
        <v>124.54</v>
      </c>
      <c r="D17">
        <v>124.54</v>
      </c>
      <c r="E17">
        <v>124.54</v>
      </c>
      <c r="F17">
        <v>124.54</v>
      </c>
      <c r="G17">
        <v>144.81</v>
      </c>
      <c r="H17">
        <v>159.29</v>
      </c>
      <c r="I17">
        <v>173.77</v>
      </c>
      <c r="J17">
        <v>202.73</v>
      </c>
      <c r="K17">
        <v>231.7</v>
      </c>
      <c r="L17">
        <v>231.7</v>
      </c>
      <c r="M17">
        <v>231.7</v>
      </c>
      <c r="N17">
        <v>231.7</v>
      </c>
      <c r="O17">
        <v>231.7</v>
      </c>
      <c r="P17">
        <v>289.62</v>
      </c>
      <c r="Q17">
        <v>289.62</v>
      </c>
      <c r="R17">
        <v>325</v>
      </c>
      <c r="S17">
        <v>380</v>
      </c>
      <c r="T17">
        <v>380</v>
      </c>
      <c r="U17">
        <v>400</v>
      </c>
      <c r="V17">
        <v>555</v>
      </c>
      <c r="W17">
        <v>607</v>
      </c>
      <c r="X17">
        <v>642</v>
      </c>
      <c r="Y17">
        <v>730</v>
      </c>
    </row>
    <row r="18" spans="1:25" x14ac:dyDescent="0.35">
      <c r="A18" t="s">
        <v>39</v>
      </c>
      <c r="B18">
        <v>1162.08</v>
      </c>
      <c r="C18">
        <v>1220.8800000000001</v>
      </c>
      <c r="D18">
        <v>1290.21</v>
      </c>
      <c r="E18">
        <v>1322.47</v>
      </c>
      <c r="F18">
        <v>1368.74</v>
      </c>
      <c r="G18">
        <v>1402.96</v>
      </c>
      <c r="H18">
        <v>1466.77</v>
      </c>
      <c r="I18">
        <v>1503.42</v>
      </c>
      <c r="J18">
        <v>1570.28</v>
      </c>
      <c r="K18">
        <v>1609.53</v>
      </c>
      <c r="L18">
        <v>1682.76</v>
      </c>
      <c r="M18">
        <v>1724.81</v>
      </c>
      <c r="N18">
        <v>1757.56</v>
      </c>
      <c r="O18">
        <v>1801.49</v>
      </c>
      <c r="P18">
        <v>1874.19</v>
      </c>
      <c r="Q18">
        <v>1921.03</v>
      </c>
      <c r="R18">
        <v>1922.96</v>
      </c>
      <c r="S18">
        <v>1922.96</v>
      </c>
      <c r="T18">
        <v>1998.59</v>
      </c>
      <c r="U18">
        <v>1998.59</v>
      </c>
      <c r="V18">
        <v>2089.75</v>
      </c>
      <c r="W18">
        <v>2141.9899999999998</v>
      </c>
      <c r="X18">
        <v>2201.9299999999998</v>
      </c>
      <c r="Y18">
        <v>2313.38</v>
      </c>
    </row>
    <row r="19" spans="1:25" x14ac:dyDescent="0.35">
      <c r="A19" t="s">
        <v>40</v>
      </c>
      <c r="B19">
        <v>22500</v>
      </c>
      <c r="C19">
        <v>25500</v>
      </c>
      <c r="D19">
        <v>40000</v>
      </c>
      <c r="E19">
        <v>50000</v>
      </c>
      <c r="F19">
        <v>50000</v>
      </c>
      <c r="G19">
        <v>53000</v>
      </c>
      <c r="H19">
        <v>57000</v>
      </c>
      <c r="I19">
        <v>62500</v>
      </c>
      <c r="J19">
        <v>65500</v>
      </c>
      <c r="K19">
        <v>69000</v>
      </c>
      <c r="L19">
        <v>71500</v>
      </c>
      <c r="M19">
        <v>73500</v>
      </c>
      <c r="N19">
        <v>78000</v>
      </c>
      <c r="O19">
        <v>93000</v>
      </c>
      <c r="P19">
        <v>98000</v>
      </c>
      <c r="Q19">
        <v>101500</v>
      </c>
      <c r="R19">
        <v>105000</v>
      </c>
      <c r="S19">
        <v>111000</v>
      </c>
      <c r="T19">
        <v>127500</v>
      </c>
      <c r="U19">
        <v>138000</v>
      </c>
      <c r="V19">
        <v>149000</v>
      </c>
      <c r="W19">
        <v>161000</v>
      </c>
      <c r="X19">
        <v>167400</v>
      </c>
      <c r="Y19">
        <v>200000</v>
      </c>
    </row>
    <row r="20" spans="1:25" x14ac:dyDescent="0.35">
      <c r="A20" t="s">
        <v>41</v>
      </c>
      <c r="B20">
        <v>478.25</v>
      </c>
      <c r="C20">
        <v>488.35</v>
      </c>
      <c r="D20">
        <v>503.49</v>
      </c>
      <c r="E20">
        <v>518.63</v>
      </c>
      <c r="F20">
        <v>536.29</v>
      </c>
      <c r="G20">
        <v>543.86</v>
      </c>
      <c r="H20">
        <v>561.53</v>
      </c>
      <c r="I20">
        <v>584.24</v>
      </c>
      <c r="J20">
        <v>601.9</v>
      </c>
      <c r="K20">
        <v>617.21</v>
      </c>
      <c r="L20">
        <v>634.88</v>
      </c>
      <c r="M20">
        <v>659.92</v>
      </c>
      <c r="N20">
        <v>664.95</v>
      </c>
      <c r="O20">
        <v>685.14</v>
      </c>
      <c r="P20">
        <v>702.82</v>
      </c>
      <c r="Q20">
        <v>717.95</v>
      </c>
      <c r="R20">
        <v>720.46</v>
      </c>
      <c r="S20">
        <v>728.04</v>
      </c>
      <c r="T20">
        <v>735.63</v>
      </c>
      <c r="U20">
        <v>747.54</v>
      </c>
      <c r="V20">
        <v>761.97</v>
      </c>
      <c r="W20">
        <v>777.1</v>
      </c>
      <c r="X20">
        <v>784.68</v>
      </c>
      <c r="Y20">
        <v>792.26</v>
      </c>
    </row>
    <row r="21" spans="1:25" x14ac:dyDescent="0.35">
      <c r="A21" t="s">
        <v>42</v>
      </c>
      <c r="B21">
        <v>1078.4000000000001</v>
      </c>
      <c r="C21">
        <v>1110.8</v>
      </c>
      <c r="D21">
        <v>1180.4000000000001</v>
      </c>
      <c r="E21">
        <v>1231.8</v>
      </c>
      <c r="F21">
        <v>1264.8</v>
      </c>
      <c r="G21">
        <v>1264.8</v>
      </c>
      <c r="H21">
        <v>1264.8</v>
      </c>
      <c r="I21">
        <v>1284.5999999999999</v>
      </c>
      <c r="J21">
        <v>1317</v>
      </c>
      <c r="K21">
        <v>1356.6</v>
      </c>
      <c r="L21">
        <v>1398.6</v>
      </c>
      <c r="M21">
        <v>1416</v>
      </c>
      <c r="N21">
        <v>1435.2</v>
      </c>
      <c r="O21">
        <v>1456.2</v>
      </c>
      <c r="P21">
        <v>1477.8</v>
      </c>
      <c r="Q21">
        <v>1495.2</v>
      </c>
      <c r="R21">
        <v>1507.8</v>
      </c>
      <c r="S21">
        <v>1537.2</v>
      </c>
      <c r="T21">
        <v>1565.4</v>
      </c>
      <c r="U21">
        <v>1594.2</v>
      </c>
      <c r="V21">
        <v>1635.6</v>
      </c>
      <c r="W21">
        <v>1680</v>
      </c>
      <c r="X21">
        <v>1701</v>
      </c>
      <c r="Y21">
        <v>1756.2</v>
      </c>
    </row>
    <row r="22" spans="1:25" x14ac:dyDescent="0.35">
      <c r="A22" t="s">
        <v>43</v>
      </c>
      <c r="B22">
        <v>650</v>
      </c>
      <c r="C22">
        <v>700</v>
      </c>
      <c r="D22">
        <v>760</v>
      </c>
      <c r="E22">
        <v>760</v>
      </c>
      <c r="F22">
        <v>800</v>
      </c>
      <c r="G22">
        <v>824</v>
      </c>
      <c r="H22">
        <v>849</v>
      </c>
      <c r="I22">
        <v>899</v>
      </c>
      <c r="J22">
        <v>936</v>
      </c>
      <c r="K22">
        <v>1126</v>
      </c>
      <c r="L22">
        <v>1276</v>
      </c>
      <c r="M22">
        <v>1317</v>
      </c>
      <c r="N22">
        <v>1386</v>
      </c>
      <c r="O22">
        <v>1500</v>
      </c>
      <c r="P22">
        <v>1600</v>
      </c>
      <c r="Q22">
        <v>1680</v>
      </c>
      <c r="R22">
        <v>1750</v>
      </c>
      <c r="S22">
        <v>1850</v>
      </c>
      <c r="T22">
        <v>2000</v>
      </c>
      <c r="U22">
        <v>2100</v>
      </c>
      <c r="V22">
        <v>2250</v>
      </c>
      <c r="W22">
        <v>2600</v>
      </c>
      <c r="X22">
        <v>2800</v>
      </c>
      <c r="Y22">
        <v>3010</v>
      </c>
    </row>
    <row r="23" spans="1:25" x14ac:dyDescent="0.35">
      <c r="A23" t="s">
        <v>44</v>
      </c>
      <c r="B23">
        <v>356.72</v>
      </c>
      <c r="C23">
        <v>371.27</v>
      </c>
      <c r="D23">
        <v>389.89</v>
      </c>
      <c r="E23">
        <v>406.01</v>
      </c>
      <c r="F23">
        <v>416.03</v>
      </c>
      <c r="G23">
        <v>425.95</v>
      </c>
      <c r="H23">
        <v>437.15</v>
      </c>
      <c r="I23">
        <v>449.98</v>
      </c>
      <c r="J23">
        <v>470.17</v>
      </c>
      <c r="K23">
        <v>497</v>
      </c>
      <c r="L23">
        <v>525</v>
      </c>
      <c r="M23">
        <v>554.16999999999996</v>
      </c>
      <c r="N23">
        <v>565.83000000000004</v>
      </c>
      <c r="O23">
        <v>565.83000000000004</v>
      </c>
      <c r="P23">
        <v>565.83000000000004</v>
      </c>
      <c r="Q23">
        <v>565.83000000000004</v>
      </c>
      <c r="R23">
        <v>589.16999999999996</v>
      </c>
      <c r="S23">
        <v>618.33000000000004</v>
      </c>
      <c r="T23">
        <v>649.83000000000004</v>
      </c>
      <c r="U23">
        <v>676.67</v>
      </c>
      <c r="V23">
        <v>700</v>
      </c>
      <c r="W23">
        <v>740.83</v>
      </c>
      <c r="X23">
        <v>775.83</v>
      </c>
      <c r="Y23">
        <v>822.5</v>
      </c>
    </row>
    <row r="24" spans="1:25" x14ac:dyDescent="0.35">
      <c r="A24" t="s">
        <v>45</v>
      </c>
      <c r="B24">
        <v>45</v>
      </c>
      <c r="C24">
        <v>70</v>
      </c>
      <c r="D24">
        <v>140</v>
      </c>
      <c r="E24">
        <v>175</v>
      </c>
      <c r="F24">
        <v>250</v>
      </c>
      <c r="G24">
        <v>280</v>
      </c>
      <c r="H24">
        <v>310</v>
      </c>
      <c r="I24">
        <v>330</v>
      </c>
      <c r="J24">
        <v>390</v>
      </c>
      <c r="K24">
        <v>500</v>
      </c>
      <c r="L24">
        <v>600</v>
      </c>
      <c r="M24">
        <v>600</v>
      </c>
      <c r="N24">
        <v>670</v>
      </c>
      <c r="O24">
        <v>700</v>
      </c>
      <c r="P24">
        <v>800</v>
      </c>
      <c r="Q24">
        <v>900</v>
      </c>
      <c r="R24">
        <v>1050</v>
      </c>
      <c r="S24">
        <v>1250</v>
      </c>
      <c r="T24">
        <v>1450</v>
      </c>
      <c r="U24">
        <v>1900</v>
      </c>
      <c r="V24">
        <v>2080</v>
      </c>
      <c r="W24">
        <v>2230</v>
      </c>
      <c r="X24">
        <v>2300</v>
      </c>
      <c r="Y24">
        <v>2550</v>
      </c>
    </row>
    <row r="25" spans="1:25" x14ac:dyDescent="0.35">
      <c r="A25" t="s">
        <v>46</v>
      </c>
      <c r="B25">
        <v>284.69</v>
      </c>
      <c r="C25">
        <v>321.36</v>
      </c>
      <c r="D25">
        <v>352.27</v>
      </c>
      <c r="E25">
        <v>395.07</v>
      </c>
      <c r="F25">
        <v>432.49</v>
      </c>
      <c r="G25">
        <v>465.21</v>
      </c>
      <c r="H25">
        <v>490.32</v>
      </c>
      <c r="I25">
        <v>511.6</v>
      </c>
      <c r="J25">
        <v>521.79999999999995</v>
      </c>
      <c r="K25">
        <v>566.5</v>
      </c>
      <c r="L25">
        <v>589.19000000000005</v>
      </c>
      <c r="M25">
        <v>734.15</v>
      </c>
      <c r="N25">
        <v>748.1</v>
      </c>
      <c r="O25">
        <v>763.06</v>
      </c>
      <c r="P25">
        <v>783.66</v>
      </c>
      <c r="Q25">
        <v>789.15</v>
      </c>
      <c r="R25">
        <v>790.73</v>
      </c>
      <c r="S25">
        <v>790.73</v>
      </c>
      <c r="T25">
        <v>804.96</v>
      </c>
      <c r="U25">
        <v>842.79</v>
      </c>
      <c r="V25">
        <v>886.63</v>
      </c>
      <c r="W25">
        <v>940.58</v>
      </c>
      <c r="X25">
        <v>1024.24</v>
      </c>
      <c r="Y25">
        <v>1074.43</v>
      </c>
    </row>
    <row r="26" spans="1:25" x14ac:dyDescent="0.35">
      <c r="A26" t="s">
        <v>47</v>
      </c>
      <c r="B26">
        <v>119.5</v>
      </c>
      <c r="C26">
        <v>132.78</v>
      </c>
      <c r="D26">
        <v>146.05000000000001</v>
      </c>
      <c r="E26">
        <v>163.31</v>
      </c>
      <c r="F26">
        <v>184.89</v>
      </c>
      <c r="G26">
        <v>201.82</v>
      </c>
      <c r="H26">
        <v>215.76</v>
      </c>
      <c r="I26">
        <v>229.04</v>
      </c>
      <c r="J26">
        <v>252.27</v>
      </c>
      <c r="K26">
        <v>268.87</v>
      </c>
      <c r="L26">
        <v>295.5</v>
      </c>
      <c r="M26">
        <v>307.7</v>
      </c>
      <c r="N26">
        <v>317</v>
      </c>
      <c r="O26">
        <v>327</v>
      </c>
      <c r="P26">
        <v>337.7</v>
      </c>
      <c r="Q26">
        <v>352</v>
      </c>
      <c r="R26">
        <v>380</v>
      </c>
      <c r="S26">
        <v>405</v>
      </c>
      <c r="T26">
        <v>435</v>
      </c>
      <c r="U26">
        <v>480</v>
      </c>
      <c r="V26">
        <v>520</v>
      </c>
      <c r="W26">
        <v>580</v>
      </c>
      <c r="X26">
        <v>623</v>
      </c>
      <c r="Y26">
        <v>646</v>
      </c>
    </row>
    <row r="28" spans="1:25" x14ac:dyDescent="0.35">
      <c r="A28" t="s">
        <v>48</v>
      </c>
    </row>
    <row r="30" spans="1:25" x14ac:dyDescent="0.35">
      <c r="A30" t="s">
        <v>2</v>
      </c>
      <c r="B30" t="s">
        <v>3</v>
      </c>
      <c r="C30" t="s">
        <v>4</v>
      </c>
      <c r="D30" t="s">
        <v>5</v>
      </c>
      <c r="E30" t="s">
        <v>6</v>
      </c>
      <c r="F30" t="s">
        <v>7</v>
      </c>
      <c r="G30" t="s">
        <v>8</v>
      </c>
      <c r="H30" t="s">
        <v>9</v>
      </c>
      <c r="I30" t="s">
        <v>10</v>
      </c>
      <c r="J30" t="s">
        <v>11</v>
      </c>
      <c r="K30" t="s">
        <v>12</v>
      </c>
      <c r="L30" t="s">
        <v>13</v>
      </c>
      <c r="M30" t="s">
        <v>14</v>
      </c>
      <c r="N30" t="s">
        <v>15</v>
      </c>
      <c r="O30" t="s">
        <v>16</v>
      </c>
      <c r="P30" t="s">
        <v>17</v>
      </c>
      <c r="Q30" t="s">
        <v>18</v>
      </c>
      <c r="R30" t="s">
        <v>19</v>
      </c>
      <c r="S30" t="s">
        <v>20</v>
      </c>
      <c r="T30" t="s">
        <v>21</v>
      </c>
      <c r="U30" t="s">
        <v>22</v>
      </c>
      <c r="V30" t="s">
        <v>23</v>
      </c>
      <c r="W30" t="s">
        <v>24</v>
      </c>
      <c r="X30" t="s">
        <v>25</v>
      </c>
      <c r="Y30" t="s">
        <v>26</v>
      </c>
    </row>
    <row r="31" spans="1:25" x14ac:dyDescent="0.35">
      <c r="A31" t="s">
        <v>27</v>
      </c>
      <c r="C31">
        <f>((C6/B6)-1)*100</f>
        <v>0</v>
      </c>
      <c r="D31">
        <f t="shared" ref="D31:Y43" si="0">((D6/C6)-1)*100</f>
        <v>4.0469390176021136</v>
      </c>
      <c r="E31">
        <f t="shared" si="0"/>
        <v>1.9978250192941749</v>
      </c>
      <c r="F31">
        <f t="shared" si="0"/>
        <v>2.002545098106645</v>
      </c>
      <c r="G31">
        <f t="shared" si="0"/>
        <v>0</v>
      </c>
      <c r="H31">
        <f t="shared" si="0"/>
        <v>1.9969485210442617</v>
      </c>
      <c r="I31">
        <f t="shared" si="0"/>
        <v>1.983471074380172</v>
      </c>
      <c r="J31">
        <f t="shared" si="0"/>
        <v>3.9708265802268938</v>
      </c>
      <c r="K31">
        <f t="shared" si="0"/>
        <v>4.1153546375682026</v>
      </c>
      <c r="L31">
        <f t="shared" si="0"/>
        <v>3.8703398712382153</v>
      </c>
      <c r="M31">
        <f t="shared" si="0"/>
        <v>0</v>
      </c>
      <c r="N31">
        <f t="shared" si="0"/>
        <v>4.0389189189189212</v>
      </c>
      <c r="O31">
        <f t="shared" si="0"/>
        <v>2.0006373221386431</v>
      </c>
      <c r="P31">
        <f t="shared" si="0"/>
        <v>1.9967128944186952</v>
      </c>
      <c r="Q31">
        <f t="shared" si="0"/>
        <v>0</v>
      </c>
      <c r="R31">
        <f t="shared" si="0"/>
        <v>0</v>
      </c>
      <c r="S31">
        <f t="shared" si="0"/>
        <v>2.0049007204591796</v>
      </c>
      <c r="T31">
        <f t="shared" si="0"/>
        <v>2.0013969306691415</v>
      </c>
      <c r="U31">
        <f t="shared" si="0"/>
        <v>0</v>
      </c>
      <c r="V31">
        <f t="shared" si="0"/>
        <v>1.9979649172207736</v>
      </c>
      <c r="W31">
        <f t="shared" si="0"/>
        <v>2.0021207044754519</v>
      </c>
      <c r="X31">
        <f t="shared" si="0"/>
        <v>0</v>
      </c>
      <c r="Y31">
        <f t="shared" si="0"/>
        <v>13.320867061978682</v>
      </c>
    </row>
    <row r="32" spans="1:25" x14ac:dyDescent="0.35">
      <c r="A32" t="s">
        <v>28</v>
      </c>
      <c r="C32">
        <f t="shared" ref="C32:R51" si="1">((C7/B7)-1)*100</f>
        <v>11.940298507462677</v>
      </c>
      <c r="D32">
        <f t="shared" si="1"/>
        <v>13.33333333333333</v>
      </c>
      <c r="E32">
        <f t="shared" si="1"/>
        <v>17.647058823529417</v>
      </c>
      <c r="F32">
        <f t="shared" si="1"/>
        <v>10.000000000000009</v>
      </c>
      <c r="G32">
        <f t="shared" si="1"/>
        <v>9.0909090909090828</v>
      </c>
      <c r="H32">
        <f t="shared" si="1"/>
        <v>25</v>
      </c>
      <c r="I32">
        <f t="shared" si="1"/>
        <v>6.6666666666666652</v>
      </c>
      <c r="J32">
        <f t="shared" si="1"/>
        <v>12.5</v>
      </c>
      <c r="K32">
        <f t="shared" si="1"/>
        <v>22.222222222222232</v>
      </c>
      <c r="L32">
        <f t="shared" si="1"/>
        <v>9.0909090909090828</v>
      </c>
      <c r="M32">
        <f t="shared" si="1"/>
        <v>0</v>
      </c>
      <c r="N32">
        <f t="shared" si="1"/>
        <v>0</v>
      </c>
      <c r="O32">
        <f t="shared" si="1"/>
        <v>20.833333333333325</v>
      </c>
      <c r="P32">
        <f t="shared" si="1"/>
        <v>6.8965517241379226</v>
      </c>
      <c r="Q32">
        <f t="shared" si="1"/>
        <v>9.6774193548387011</v>
      </c>
      <c r="R32">
        <f t="shared" si="1"/>
        <v>11.764705882352944</v>
      </c>
      <c r="S32">
        <f t="shared" si="0"/>
        <v>10.526315789473696</v>
      </c>
      <c r="T32">
        <f t="shared" si="0"/>
        <v>9.5238095238095344</v>
      </c>
      <c r="U32">
        <f t="shared" si="0"/>
        <v>10.869565217391308</v>
      </c>
      <c r="V32">
        <f t="shared" si="0"/>
        <v>9.8039215686274606</v>
      </c>
      <c r="W32">
        <f t="shared" si="0"/>
        <v>8.9285714285714199</v>
      </c>
      <c r="X32">
        <f t="shared" si="0"/>
        <v>6.5573770491803351</v>
      </c>
      <c r="Y32">
        <f t="shared" si="0"/>
        <v>9.2307692307692193</v>
      </c>
    </row>
    <row r="33" spans="1:25" x14ac:dyDescent="0.35">
      <c r="A33" t="s">
        <v>29</v>
      </c>
      <c r="C33">
        <f t="shared" si="1"/>
        <v>25</v>
      </c>
      <c r="D33">
        <f t="shared" si="0"/>
        <v>11.111111111111116</v>
      </c>
      <c r="E33">
        <f t="shared" si="0"/>
        <v>13.999999999999989</v>
      </c>
      <c r="F33">
        <f t="shared" si="0"/>
        <v>8.7719298245614077</v>
      </c>
      <c r="G33">
        <f t="shared" si="0"/>
        <v>8.0645161290322509</v>
      </c>
      <c r="H33">
        <f t="shared" si="0"/>
        <v>7.2388059701492535</v>
      </c>
      <c r="I33">
        <f t="shared" si="0"/>
        <v>10.71677105080029</v>
      </c>
      <c r="J33">
        <f t="shared" si="0"/>
        <v>0.56568196103079504</v>
      </c>
      <c r="K33">
        <f t="shared" si="0"/>
        <v>0</v>
      </c>
      <c r="L33">
        <f t="shared" si="0"/>
        <v>0</v>
      </c>
      <c r="M33">
        <f t="shared" si="0"/>
        <v>0</v>
      </c>
      <c r="N33">
        <f t="shared" si="0"/>
        <v>0</v>
      </c>
      <c r="O33">
        <f t="shared" si="0"/>
        <v>0</v>
      </c>
      <c r="P33">
        <f t="shared" si="0"/>
        <v>0</v>
      </c>
      <c r="Q33">
        <f t="shared" si="0"/>
        <v>6.25</v>
      </c>
      <c r="R33">
        <f t="shared" si="0"/>
        <v>8.2352941176470509</v>
      </c>
      <c r="S33">
        <f t="shared" si="0"/>
        <v>7.6086956521739024</v>
      </c>
      <c r="T33">
        <f t="shared" si="0"/>
        <v>11.111111111111116</v>
      </c>
      <c r="U33">
        <f t="shared" si="0"/>
        <v>10.909090909090914</v>
      </c>
      <c r="V33">
        <f t="shared" si="0"/>
        <v>9.426229508196716</v>
      </c>
      <c r="W33">
        <f t="shared" si="0"/>
        <v>9.3632958801498134</v>
      </c>
      <c r="X33">
        <f t="shared" si="0"/>
        <v>4.1095890410958846</v>
      </c>
      <c r="Y33">
        <f t="shared" si="0"/>
        <v>6.578947368421062</v>
      </c>
    </row>
    <row r="34" spans="1:25" x14ac:dyDescent="0.35">
      <c r="A34" t="s">
        <v>30</v>
      </c>
      <c r="C34" t="e">
        <f t="shared" si="1"/>
        <v>#DIV/0!</v>
      </c>
      <c r="D34" t="e">
        <f t="shared" si="0"/>
        <v>#DIV/0!</v>
      </c>
      <c r="E34" t="e">
        <f t="shared" si="0"/>
        <v>#DIV/0!</v>
      </c>
      <c r="F34" t="e">
        <f t="shared" si="0"/>
        <v>#DIV/0!</v>
      </c>
      <c r="G34" t="e">
        <f t="shared" si="0"/>
        <v>#DIV/0!</v>
      </c>
      <c r="H34" t="e">
        <f t="shared" si="0"/>
        <v>#DIV/0!</v>
      </c>
      <c r="I34" t="e">
        <f t="shared" si="0"/>
        <v>#DIV/0!</v>
      </c>
      <c r="J34" t="e">
        <f t="shared" si="0"/>
        <v>#DIV/0!</v>
      </c>
      <c r="K34" t="e">
        <f t="shared" si="0"/>
        <v>#DIV/0!</v>
      </c>
      <c r="L34" t="e">
        <f t="shared" si="0"/>
        <v>#DIV/0!</v>
      </c>
      <c r="M34" t="e">
        <f t="shared" si="0"/>
        <v>#DIV/0!</v>
      </c>
      <c r="N34" t="e">
        <f t="shared" si="0"/>
        <v>#DIV/0!</v>
      </c>
      <c r="O34" t="e">
        <f t="shared" si="0"/>
        <v>#DIV/0!</v>
      </c>
      <c r="P34" t="e">
        <f t="shared" si="0"/>
        <v>#DIV/0!</v>
      </c>
      <c r="Q34" t="e">
        <f t="shared" si="0"/>
        <v>#DIV/0!</v>
      </c>
      <c r="R34" t="e">
        <f t="shared" si="0"/>
        <v>#DIV/0!</v>
      </c>
      <c r="S34">
        <f t="shared" si="0"/>
        <v>0</v>
      </c>
      <c r="T34">
        <f t="shared" si="0"/>
        <v>4.2936288088642582</v>
      </c>
      <c r="U34">
        <f t="shared" si="0"/>
        <v>0</v>
      </c>
      <c r="V34">
        <f t="shared" si="0"/>
        <v>3.6520584329349237</v>
      </c>
      <c r="W34">
        <f t="shared" si="0"/>
        <v>-1.0890454836643193</v>
      </c>
      <c r="X34">
        <f t="shared" si="0"/>
        <v>3.756476683937815</v>
      </c>
      <c r="Y34">
        <f t="shared" si="0"/>
        <v>8.8639200998751555</v>
      </c>
    </row>
    <row r="35" spans="1:25" x14ac:dyDescent="0.35">
      <c r="A35" t="s">
        <v>31</v>
      </c>
      <c r="C35">
        <f t="shared" si="1"/>
        <v>12.004005507572924</v>
      </c>
      <c r="D35">
        <f t="shared" si="0"/>
        <v>14.282521233795254</v>
      </c>
      <c r="E35">
        <f t="shared" si="0"/>
        <v>15.626833561509867</v>
      </c>
      <c r="F35">
        <f t="shared" si="0"/>
        <v>16.754059539918821</v>
      </c>
      <c r="G35">
        <f t="shared" si="0"/>
        <v>14.813473379210418</v>
      </c>
      <c r="H35">
        <f t="shared" si="0"/>
        <v>8.4668769716088157</v>
      </c>
      <c r="I35">
        <f t="shared" si="0"/>
        <v>11.522801302931596</v>
      </c>
      <c r="J35">
        <f t="shared" si="0"/>
        <v>20.002086267146524</v>
      </c>
      <c r="K35">
        <f t="shared" si="0"/>
        <v>20.836230876216955</v>
      </c>
      <c r="L35">
        <f t="shared" si="0"/>
        <v>0</v>
      </c>
      <c r="M35">
        <f t="shared" si="0"/>
        <v>0</v>
      </c>
      <c r="N35">
        <f t="shared" si="0"/>
        <v>0</v>
      </c>
      <c r="O35">
        <f t="shared" si="0"/>
        <v>4.3090425149269862</v>
      </c>
      <c r="P35">
        <f t="shared" si="0"/>
        <v>10.344827586206895</v>
      </c>
      <c r="Q35">
        <f t="shared" si="0"/>
        <v>10.9375</v>
      </c>
      <c r="R35">
        <f t="shared" si="0"/>
        <v>9.8591549295774747</v>
      </c>
      <c r="S35">
        <f t="shared" si="0"/>
        <v>10.256410256410264</v>
      </c>
      <c r="T35">
        <f t="shared" si="0"/>
        <v>9.302325581395344</v>
      </c>
      <c r="U35">
        <f t="shared" si="0"/>
        <v>6.3829787234042534</v>
      </c>
      <c r="V35">
        <f t="shared" si="0"/>
        <v>8.0000000000000071</v>
      </c>
      <c r="W35">
        <f t="shared" si="0"/>
        <v>8.1481481481481488</v>
      </c>
      <c r="X35">
        <f t="shared" si="0"/>
        <v>0</v>
      </c>
      <c r="Y35">
        <f t="shared" si="0"/>
        <v>11.986301369863007</v>
      </c>
    </row>
    <row r="36" spans="1:25" x14ac:dyDescent="0.35">
      <c r="A36" t="s">
        <v>32</v>
      </c>
      <c r="C36" t="e">
        <f t="shared" si="1"/>
        <v>#DIV/0!</v>
      </c>
      <c r="D36">
        <f t="shared" si="0"/>
        <v>6.7978533094812166</v>
      </c>
      <c r="E36">
        <f t="shared" si="0"/>
        <v>0</v>
      </c>
      <c r="F36">
        <f t="shared" si="0"/>
        <v>6.3651591289782372</v>
      </c>
      <c r="G36">
        <f t="shared" si="0"/>
        <v>10.236220472440927</v>
      </c>
      <c r="H36">
        <f t="shared" si="0"/>
        <v>9.285714285714274</v>
      </c>
      <c r="I36">
        <f t="shared" si="0"/>
        <v>0</v>
      </c>
      <c r="J36">
        <f t="shared" si="0"/>
        <v>13.071895424836599</v>
      </c>
      <c r="K36">
        <f t="shared" si="0"/>
        <v>0</v>
      </c>
      <c r="L36">
        <f t="shared" si="0"/>
        <v>0</v>
      </c>
      <c r="M36">
        <f t="shared" si="0"/>
        <v>0</v>
      </c>
      <c r="N36">
        <f t="shared" si="0"/>
        <v>0</v>
      </c>
      <c r="O36">
        <f t="shared" si="0"/>
        <v>0</v>
      </c>
      <c r="P36">
        <f t="shared" si="0"/>
        <v>0</v>
      </c>
      <c r="Q36">
        <f t="shared" si="0"/>
        <v>0</v>
      </c>
      <c r="R36">
        <f t="shared" si="0"/>
        <v>0</v>
      </c>
      <c r="S36">
        <f t="shared" si="0"/>
        <v>5.7803468208092568</v>
      </c>
      <c r="T36">
        <f t="shared" si="0"/>
        <v>1.0928961748633892</v>
      </c>
      <c r="U36">
        <f t="shared" si="0"/>
        <v>3.2432432432432545</v>
      </c>
      <c r="V36">
        <f t="shared" si="0"/>
        <v>2.6178010471204161</v>
      </c>
      <c r="W36">
        <f t="shared" si="0"/>
        <v>3.0612244897959107</v>
      </c>
      <c r="X36">
        <f t="shared" si="0"/>
        <v>0.99009900990099098</v>
      </c>
      <c r="Y36">
        <f t="shared" si="0"/>
        <v>2.941176470588247</v>
      </c>
    </row>
    <row r="37" spans="1:25" x14ac:dyDescent="0.35">
      <c r="A37" t="s">
        <v>33</v>
      </c>
      <c r="C37">
        <f t="shared" si="1"/>
        <v>4.2567316892195173</v>
      </c>
      <c r="D37">
        <f t="shared" si="0"/>
        <v>3.3281516303635517</v>
      </c>
      <c r="E37">
        <f t="shared" si="0"/>
        <v>5.4921152800434969</v>
      </c>
      <c r="F37">
        <f t="shared" si="0"/>
        <v>4.2130584192439757</v>
      </c>
      <c r="G37">
        <f t="shared" si="0"/>
        <v>3.9982193497329011</v>
      </c>
      <c r="H37">
        <f t="shared" si="0"/>
        <v>5.8515782297826391</v>
      </c>
      <c r="I37">
        <f t="shared" si="0"/>
        <v>6.2949317038102137</v>
      </c>
      <c r="J37">
        <f t="shared" si="0"/>
        <v>8.1498076679206832</v>
      </c>
      <c r="K37">
        <f t="shared" si="0"/>
        <v>3.448635268060718</v>
      </c>
      <c r="L37">
        <f t="shared" si="0"/>
        <v>8.6647691493917165</v>
      </c>
      <c r="M37">
        <f t="shared" si="0"/>
        <v>0</v>
      </c>
      <c r="N37">
        <f t="shared" si="0"/>
        <v>1.5994065969727078</v>
      </c>
      <c r="O37">
        <f t="shared" si="0"/>
        <v>-22.000410668248506</v>
      </c>
      <c r="P37">
        <f t="shared" si="0"/>
        <v>0</v>
      </c>
      <c r="Q37">
        <f t="shared" si="0"/>
        <v>0</v>
      </c>
      <c r="R37">
        <f t="shared" si="0"/>
        <v>0</v>
      </c>
      <c r="S37">
        <f t="shared" si="0"/>
        <v>0</v>
      </c>
      <c r="T37">
        <f t="shared" si="0"/>
        <v>0</v>
      </c>
      <c r="U37">
        <f t="shared" si="0"/>
        <v>0</v>
      </c>
      <c r="V37">
        <f t="shared" si="0"/>
        <v>10.905873405873411</v>
      </c>
      <c r="W37">
        <f t="shared" si="0"/>
        <v>0</v>
      </c>
      <c r="X37">
        <f t="shared" si="0"/>
        <v>0</v>
      </c>
      <c r="Y37">
        <f t="shared" si="0"/>
        <v>9.6923502960452481</v>
      </c>
    </row>
    <row r="38" spans="1:25" x14ac:dyDescent="0.35">
      <c r="A38" t="s">
        <v>34</v>
      </c>
      <c r="C38">
        <f t="shared" si="1"/>
        <v>2.0361944370097529</v>
      </c>
      <c r="D38">
        <f t="shared" si="0"/>
        <v>2.0359160613397931</v>
      </c>
      <c r="E38">
        <f t="shared" si="0"/>
        <v>2.0190235124285527</v>
      </c>
      <c r="F38">
        <f t="shared" si="0"/>
        <v>2.0352781546811416</v>
      </c>
      <c r="G38">
        <f t="shared" si="0"/>
        <v>8.7765957446808596</v>
      </c>
      <c r="H38">
        <f t="shared" si="0"/>
        <v>4.5232273838630821</v>
      </c>
      <c r="I38">
        <f t="shared" si="0"/>
        <v>5.4385964912280649</v>
      </c>
      <c r="J38">
        <f t="shared" si="0"/>
        <v>5.4908485856905331</v>
      </c>
      <c r="K38">
        <f t="shared" si="0"/>
        <v>5.1524710830704423</v>
      </c>
      <c r="L38">
        <f t="shared" si="0"/>
        <v>4.0000000000000036</v>
      </c>
      <c r="M38">
        <f t="shared" si="0"/>
        <v>1.4903846153846212</v>
      </c>
      <c r="N38">
        <f t="shared" si="0"/>
        <v>1.279014684983415</v>
      </c>
      <c r="O38">
        <f t="shared" si="0"/>
        <v>0</v>
      </c>
      <c r="P38">
        <f t="shared" si="0"/>
        <v>0.60804490177737147</v>
      </c>
      <c r="Q38">
        <f t="shared" si="0"/>
        <v>0</v>
      </c>
      <c r="R38">
        <f t="shared" si="0"/>
        <v>0.5113900511390046</v>
      </c>
      <c r="S38">
        <f t="shared" si="0"/>
        <v>1.0175763182238562</v>
      </c>
      <c r="T38">
        <f t="shared" si="0"/>
        <v>8.0128205128205074</v>
      </c>
      <c r="U38">
        <f t="shared" si="0"/>
        <v>3.984739296312001</v>
      </c>
      <c r="V38">
        <f t="shared" si="0"/>
        <v>22.299225438238899</v>
      </c>
      <c r="W38">
        <f t="shared" si="0"/>
        <v>5.5552380952380798</v>
      </c>
      <c r="X38">
        <f t="shared" si="0"/>
        <v>0</v>
      </c>
      <c r="Y38">
        <f t="shared" si="0"/>
        <v>5.2637752293992035</v>
      </c>
    </row>
    <row r="39" spans="1:25" x14ac:dyDescent="0.35">
      <c r="A39" t="s">
        <v>35</v>
      </c>
      <c r="C39">
        <f t="shared" si="1"/>
        <v>3.2206119162640823</v>
      </c>
      <c r="D39">
        <f t="shared" si="0"/>
        <v>4.0561622464898583</v>
      </c>
      <c r="E39">
        <f t="shared" si="0"/>
        <v>2.398800599700146</v>
      </c>
      <c r="F39">
        <f t="shared" si="0"/>
        <v>5.2708638360175586</v>
      </c>
      <c r="G39">
        <f t="shared" si="0"/>
        <v>5.8414464534075172</v>
      </c>
      <c r="H39">
        <f t="shared" si="0"/>
        <v>-5.3036723712959315</v>
      </c>
      <c r="I39">
        <f t="shared" si="0"/>
        <v>2.9888002102013145</v>
      </c>
      <c r="J39">
        <f t="shared" si="0"/>
        <v>2.056159709155847</v>
      </c>
      <c r="K39">
        <f t="shared" si="0"/>
        <v>3.1990438022920564</v>
      </c>
      <c r="L39">
        <f t="shared" si="0"/>
        <v>1.2626606712994537</v>
      </c>
      <c r="M39">
        <f t="shared" si="0"/>
        <v>0.45376392315168435</v>
      </c>
      <c r="N39">
        <f t="shared" si="0"/>
        <v>1.5798834621996383</v>
      </c>
      <c r="O39">
        <f t="shared" si="0"/>
        <v>4.4446886446886547</v>
      </c>
      <c r="P39">
        <f t="shared" si="0"/>
        <v>0.31914818997382799</v>
      </c>
      <c r="Q39">
        <f t="shared" si="0"/>
        <v>1.0599767867880416</v>
      </c>
      <c r="R39">
        <f t="shared" si="0"/>
        <v>0.83991753033803018</v>
      </c>
      <c r="S39">
        <f t="shared" si="0"/>
        <v>0.62434820791481549</v>
      </c>
      <c r="T39">
        <f t="shared" si="0"/>
        <v>0.93071143172738235</v>
      </c>
      <c r="U39">
        <f t="shared" si="0"/>
        <v>1.2295054280637929</v>
      </c>
      <c r="V39">
        <f t="shared" si="0"/>
        <v>1.5182152462178022</v>
      </c>
      <c r="W39">
        <f t="shared" si="0"/>
        <v>1.1964081460932752</v>
      </c>
      <c r="X39">
        <f t="shared" si="0"/>
        <v>0.98478647802417996</v>
      </c>
      <c r="Y39">
        <f t="shared" si="0"/>
        <v>5.8536710880109144</v>
      </c>
    </row>
    <row r="40" spans="1:25" x14ac:dyDescent="0.35">
      <c r="A40" t="s">
        <v>36</v>
      </c>
      <c r="C40" t="e">
        <f t="shared" si="1"/>
        <v>#DIV/0!</v>
      </c>
      <c r="D40" t="e">
        <f t="shared" si="0"/>
        <v>#DIV/0!</v>
      </c>
      <c r="E40" t="e">
        <f t="shared" si="0"/>
        <v>#DIV/0!</v>
      </c>
      <c r="F40" t="e">
        <f t="shared" si="0"/>
        <v>#DIV/0!</v>
      </c>
      <c r="G40" t="e">
        <f t="shared" si="0"/>
        <v>#DIV/0!</v>
      </c>
      <c r="H40" t="e">
        <f t="shared" si="0"/>
        <v>#DIV/0!</v>
      </c>
      <c r="I40" t="e">
        <f t="shared" si="0"/>
        <v>#DIV/0!</v>
      </c>
      <c r="J40" t="e">
        <f t="shared" si="0"/>
        <v>#DIV/0!</v>
      </c>
      <c r="K40" t="e">
        <f t="shared" si="0"/>
        <v>#DIV/0!</v>
      </c>
      <c r="L40">
        <f t="shared" si="0"/>
        <v>2.4390243902439046</v>
      </c>
      <c r="M40">
        <f t="shared" si="0"/>
        <v>0</v>
      </c>
      <c r="N40">
        <f t="shared" si="0"/>
        <v>0</v>
      </c>
      <c r="O40">
        <f t="shared" si="0"/>
        <v>0</v>
      </c>
      <c r="P40">
        <f t="shared" si="0"/>
        <v>6.0689410092395146</v>
      </c>
      <c r="Q40">
        <f t="shared" si="0"/>
        <v>1.099913561468524</v>
      </c>
      <c r="R40">
        <f t="shared" si="0"/>
        <v>0.3956773738156949</v>
      </c>
      <c r="S40">
        <f t="shared" si="0"/>
        <v>2.9855919195920233</v>
      </c>
      <c r="T40">
        <f t="shared" si="0"/>
        <v>5.0000000000000044</v>
      </c>
      <c r="U40">
        <f t="shared" si="0"/>
        <v>5.0000000000000044</v>
      </c>
      <c r="V40">
        <f t="shared" si="0"/>
        <v>9.0179661608232884</v>
      </c>
      <c r="W40">
        <f t="shared" si="0"/>
        <v>8.3336000000000077</v>
      </c>
      <c r="X40">
        <f t="shared" si="0"/>
        <v>4.6151271012256023</v>
      </c>
      <c r="Y40">
        <f t="shared" si="0"/>
        <v>10.294117647058831</v>
      </c>
    </row>
    <row r="41" spans="1:25" x14ac:dyDescent="0.35">
      <c r="A41" t="s">
        <v>37</v>
      </c>
      <c r="C41">
        <f t="shared" si="1"/>
        <v>0</v>
      </c>
      <c r="D41">
        <f t="shared" si="0"/>
        <v>20.002811357885864</v>
      </c>
      <c r="E41">
        <f t="shared" si="0"/>
        <v>0</v>
      </c>
      <c r="F41">
        <f t="shared" si="0"/>
        <v>16.6686189527937</v>
      </c>
      <c r="G41">
        <f t="shared" si="0"/>
        <v>14.28714859437752</v>
      </c>
      <c r="H41">
        <f t="shared" si="0"/>
        <v>0</v>
      </c>
      <c r="I41">
        <f t="shared" si="0"/>
        <v>12.501098128788545</v>
      </c>
      <c r="J41">
        <f t="shared" si="0"/>
        <v>33.328127440262392</v>
      </c>
      <c r="K41">
        <f t="shared" si="0"/>
        <v>33.337237905587422</v>
      </c>
      <c r="L41">
        <f t="shared" si="0"/>
        <v>12.501098128788545</v>
      </c>
      <c r="M41">
        <f t="shared" si="0"/>
        <v>0</v>
      </c>
      <c r="N41">
        <f t="shared" si="0"/>
        <v>11.10807434015304</v>
      </c>
      <c r="O41">
        <f t="shared" si="0"/>
        <v>0</v>
      </c>
      <c r="P41">
        <f t="shared" si="0"/>
        <v>0</v>
      </c>
      <c r="Q41">
        <f t="shared" si="0"/>
        <v>12.450363706645117</v>
      </c>
      <c r="R41">
        <f t="shared" si="0"/>
        <v>12.5</v>
      </c>
      <c r="S41">
        <f t="shared" si="0"/>
        <v>2.7777777777777679</v>
      </c>
      <c r="T41">
        <f t="shared" si="0"/>
        <v>2.7027027027026973</v>
      </c>
      <c r="U41">
        <f t="shared" si="0"/>
        <v>13.157894736842103</v>
      </c>
      <c r="V41">
        <f t="shared" si="0"/>
        <v>0</v>
      </c>
      <c r="W41">
        <f t="shared" si="0"/>
        <v>0</v>
      </c>
      <c r="X41">
        <f t="shared" si="0"/>
        <v>16.279069767441868</v>
      </c>
      <c r="Y41">
        <f t="shared" si="0"/>
        <v>0</v>
      </c>
    </row>
    <row r="42" spans="1:25" x14ac:dyDescent="0.35">
      <c r="A42" t="s">
        <v>38</v>
      </c>
      <c r="C42">
        <f t="shared" si="1"/>
        <v>0</v>
      </c>
      <c r="D42">
        <f t="shared" si="0"/>
        <v>0</v>
      </c>
      <c r="E42">
        <f t="shared" si="0"/>
        <v>0</v>
      </c>
      <c r="F42">
        <f t="shared" si="0"/>
        <v>0</v>
      </c>
      <c r="G42">
        <f t="shared" si="0"/>
        <v>16.275895294684428</v>
      </c>
      <c r="H42">
        <f t="shared" si="0"/>
        <v>9.9993094399557947</v>
      </c>
      <c r="I42">
        <f t="shared" si="0"/>
        <v>9.0903383765459367</v>
      </c>
      <c r="J42">
        <f t="shared" si="0"/>
        <v>16.665707544455309</v>
      </c>
      <c r="K42">
        <f t="shared" si="0"/>
        <v>14.289942287771918</v>
      </c>
      <c r="L42">
        <f t="shared" si="0"/>
        <v>0</v>
      </c>
      <c r="M42">
        <f t="shared" si="0"/>
        <v>0</v>
      </c>
      <c r="N42">
        <f t="shared" si="0"/>
        <v>0</v>
      </c>
      <c r="O42">
        <f t="shared" si="0"/>
        <v>0</v>
      </c>
      <c r="P42">
        <f t="shared" si="0"/>
        <v>24.997842037116968</v>
      </c>
      <c r="Q42">
        <f t="shared" si="0"/>
        <v>0</v>
      </c>
      <c r="R42">
        <f t="shared" si="0"/>
        <v>12.216007181824452</v>
      </c>
      <c r="S42">
        <f t="shared" si="0"/>
        <v>16.92307692307693</v>
      </c>
      <c r="T42">
        <f t="shared" si="0"/>
        <v>0</v>
      </c>
      <c r="U42">
        <f t="shared" si="0"/>
        <v>5.2631578947368363</v>
      </c>
      <c r="V42">
        <f t="shared" si="0"/>
        <v>38.749999999999993</v>
      </c>
      <c r="W42">
        <f t="shared" si="0"/>
        <v>9.3693693693693625</v>
      </c>
      <c r="X42">
        <f t="shared" si="0"/>
        <v>5.7660626029653939</v>
      </c>
      <c r="Y42">
        <f t="shared" si="0"/>
        <v>13.707165109034269</v>
      </c>
    </row>
    <row r="43" spans="1:25" x14ac:dyDescent="0.35">
      <c r="A43" t="s">
        <v>39</v>
      </c>
      <c r="C43">
        <f t="shared" si="1"/>
        <v>5.0598926063610161</v>
      </c>
      <c r="D43">
        <f t="shared" si="0"/>
        <v>5.6786907804206699</v>
      </c>
      <c r="E43">
        <f t="shared" si="0"/>
        <v>2.5003681571217129</v>
      </c>
      <c r="F43">
        <f t="shared" si="0"/>
        <v>3.4987561154506297</v>
      </c>
      <c r="G43">
        <f t="shared" si="0"/>
        <v>2.500109589841748</v>
      </c>
      <c r="H43">
        <f t="shared" si="0"/>
        <v>4.5482408621771109</v>
      </c>
      <c r="I43">
        <f t="shared" si="0"/>
        <v>2.4986875924650764</v>
      </c>
      <c r="J43">
        <f t="shared" ref="D43:Y51" si="2">((J18/I18)-1)*100</f>
        <v>4.4471937316252319</v>
      </c>
      <c r="K43">
        <f t="shared" si="2"/>
        <v>2.4995542196296183</v>
      </c>
      <c r="L43">
        <f t="shared" si="2"/>
        <v>4.5497754002721269</v>
      </c>
      <c r="M43">
        <f t="shared" si="2"/>
        <v>2.4988709025648204</v>
      </c>
      <c r="N43">
        <f t="shared" si="2"/>
        <v>1.8987598634052416</v>
      </c>
      <c r="O43">
        <f t="shared" si="2"/>
        <v>2.4994879264434777</v>
      </c>
      <c r="P43">
        <f t="shared" si="2"/>
        <v>4.0355483516422597</v>
      </c>
      <c r="Q43">
        <f t="shared" si="2"/>
        <v>2.4992129933464557</v>
      </c>
      <c r="R43">
        <f t="shared" si="2"/>
        <v>0.10046693700775933</v>
      </c>
      <c r="S43">
        <f t="shared" si="2"/>
        <v>0</v>
      </c>
      <c r="T43">
        <f t="shared" si="2"/>
        <v>3.9329991263468811</v>
      </c>
      <c r="U43">
        <f t="shared" si="2"/>
        <v>0</v>
      </c>
      <c r="V43">
        <f t="shared" si="2"/>
        <v>4.5612156570382201</v>
      </c>
      <c r="W43">
        <f t="shared" si="2"/>
        <v>2.4998205526976847</v>
      </c>
      <c r="X43">
        <f t="shared" si="2"/>
        <v>2.7983323918412406</v>
      </c>
      <c r="Y43">
        <f t="shared" si="2"/>
        <v>5.0614688023688403</v>
      </c>
    </row>
    <row r="44" spans="1:25" x14ac:dyDescent="0.35">
      <c r="A44" t="s">
        <v>40</v>
      </c>
      <c r="C44">
        <f t="shared" si="1"/>
        <v>13.33333333333333</v>
      </c>
      <c r="D44">
        <f t="shared" si="2"/>
        <v>56.862745098039213</v>
      </c>
      <c r="E44">
        <f t="shared" si="2"/>
        <v>25</v>
      </c>
      <c r="F44">
        <f t="shared" si="2"/>
        <v>0</v>
      </c>
      <c r="G44">
        <f t="shared" si="2"/>
        <v>6.0000000000000053</v>
      </c>
      <c r="H44">
        <f t="shared" si="2"/>
        <v>7.547169811320753</v>
      </c>
      <c r="I44">
        <f t="shared" si="2"/>
        <v>9.6491228070175517</v>
      </c>
      <c r="J44">
        <f t="shared" si="2"/>
        <v>4.8000000000000043</v>
      </c>
      <c r="K44">
        <f t="shared" si="2"/>
        <v>5.3435114503816772</v>
      </c>
      <c r="L44">
        <f t="shared" si="2"/>
        <v>3.6231884057970953</v>
      </c>
      <c r="M44">
        <f t="shared" si="2"/>
        <v>2.7972027972027913</v>
      </c>
      <c r="N44">
        <f t="shared" si="2"/>
        <v>6.1224489795918435</v>
      </c>
      <c r="O44">
        <f t="shared" si="2"/>
        <v>19.23076923076923</v>
      </c>
      <c r="P44">
        <f t="shared" si="2"/>
        <v>5.3763440860215006</v>
      </c>
      <c r="Q44">
        <f t="shared" si="2"/>
        <v>3.5714285714285809</v>
      </c>
      <c r="R44">
        <f t="shared" si="2"/>
        <v>3.4482758620689724</v>
      </c>
      <c r="S44">
        <f t="shared" si="2"/>
        <v>5.7142857142857162</v>
      </c>
      <c r="T44">
        <f t="shared" si="2"/>
        <v>14.864864864864868</v>
      </c>
      <c r="U44">
        <f t="shared" si="2"/>
        <v>8.2352941176470509</v>
      </c>
      <c r="V44">
        <f t="shared" si="2"/>
        <v>7.9710144927536142</v>
      </c>
      <c r="W44">
        <f t="shared" si="2"/>
        <v>8.0536912751677967</v>
      </c>
      <c r="X44">
        <f t="shared" si="2"/>
        <v>3.9751552795030953</v>
      </c>
      <c r="Y44">
        <f t="shared" si="2"/>
        <v>19.47431302270013</v>
      </c>
    </row>
    <row r="45" spans="1:25" x14ac:dyDescent="0.35">
      <c r="A45" t="s">
        <v>41</v>
      </c>
      <c r="C45">
        <f t="shared" si="1"/>
        <v>2.1118661787767889</v>
      </c>
      <c r="D45">
        <f t="shared" si="2"/>
        <v>3.100235486843439</v>
      </c>
      <c r="E45">
        <f t="shared" si="2"/>
        <v>3.0070110627817837</v>
      </c>
      <c r="F45">
        <f t="shared" si="2"/>
        <v>3.4051250409733225</v>
      </c>
      <c r="G45">
        <f t="shared" si="2"/>
        <v>1.4115497212329187</v>
      </c>
      <c r="H45">
        <f t="shared" si="2"/>
        <v>3.2489979038723193</v>
      </c>
      <c r="I45">
        <f t="shared" si="2"/>
        <v>4.0443075169625864</v>
      </c>
      <c r="J45">
        <f t="shared" si="2"/>
        <v>3.0227303847733644</v>
      </c>
      <c r="K45">
        <f t="shared" si="2"/>
        <v>2.5436118956637443</v>
      </c>
      <c r="L45">
        <f t="shared" si="2"/>
        <v>2.8628829733801986</v>
      </c>
      <c r="M45">
        <f t="shared" si="2"/>
        <v>3.9440524193548265</v>
      </c>
      <c r="N45">
        <f t="shared" si="2"/>
        <v>0.762213601648698</v>
      </c>
      <c r="O45">
        <f t="shared" si="2"/>
        <v>3.0363185201894849</v>
      </c>
      <c r="P45">
        <f t="shared" si="2"/>
        <v>2.5804944974749722</v>
      </c>
      <c r="Q45">
        <f t="shared" si="2"/>
        <v>2.1527560399533296</v>
      </c>
      <c r="R45">
        <f t="shared" si="2"/>
        <v>0.34960651855979741</v>
      </c>
      <c r="S45">
        <f t="shared" si="2"/>
        <v>1.0521055992005035</v>
      </c>
      <c r="T45">
        <f t="shared" si="2"/>
        <v>1.0425251359815535</v>
      </c>
      <c r="U45">
        <f t="shared" si="2"/>
        <v>1.619020431466911</v>
      </c>
      <c r="V45">
        <f t="shared" si="2"/>
        <v>1.9303314872782806</v>
      </c>
      <c r="W45">
        <f t="shared" si="2"/>
        <v>1.9856424793627037</v>
      </c>
      <c r="X45">
        <f t="shared" si="2"/>
        <v>0.97542143868227793</v>
      </c>
      <c r="Y45">
        <f t="shared" si="2"/>
        <v>0.96599887852373278</v>
      </c>
    </row>
    <row r="46" spans="1:25" x14ac:dyDescent="0.35">
      <c r="A46" t="s">
        <v>42</v>
      </c>
      <c r="C46">
        <f t="shared" si="1"/>
        <v>3.0044510385756507</v>
      </c>
      <c r="D46">
        <f t="shared" si="2"/>
        <v>6.2657544112351582</v>
      </c>
      <c r="E46">
        <f t="shared" si="2"/>
        <v>4.3544561165706375</v>
      </c>
      <c r="F46">
        <f t="shared" si="2"/>
        <v>2.6790063321967761</v>
      </c>
      <c r="G46">
        <f t="shared" si="2"/>
        <v>0</v>
      </c>
      <c r="H46">
        <f t="shared" si="2"/>
        <v>0</v>
      </c>
      <c r="I46">
        <f t="shared" si="2"/>
        <v>1.5654648956356709</v>
      </c>
      <c r="J46">
        <f t="shared" si="2"/>
        <v>2.522185894441864</v>
      </c>
      <c r="K46">
        <f t="shared" si="2"/>
        <v>3.0068337129840472</v>
      </c>
      <c r="L46">
        <f t="shared" si="2"/>
        <v>3.0959752321981338</v>
      </c>
      <c r="M46">
        <f t="shared" si="2"/>
        <v>1.2441012441012589</v>
      </c>
      <c r="N46">
        <f t="shared" si="2"/>
        <v>1.3559322033898313</v>
      </c>
      <c r="O46">
        <f t="shared" si="2"/>
        <v>1.4632107023411445</v>
      </c>
      <c r="P46">
        <f t="shared" si="2"/>
        <v>1.4833127317676054</v>
      </c>
      <c r="Q46">
        <f t="shared" si="2"/>
        <v>1.1774259033698886</v>
      </c>
      <c r="R46">
        <f t="shared" si="2"/>
        <v>0.84269662921347965</v>
      </c>
      <c r="S46">
        <f t="shared" si="2"/>
        <v>1.9498607242339983</v>
      </c>
      <c r="T46">
        <f t="shared" si="2"/>
        <v>1.8345042935207001</v>
      </c>
      <c r="U46">
        <f t="shared" si="2"/>
        <v>1.8397853583748569</v>
      </c>
      <c r="V46">
        <f t="shared" si="2"/>
        <v>2.5969138125705671</v>
      </c>
      <c r="W46">
        <f t="shared" si="2"/>
        <v>2.7146001467351466</v>
      </c>
      <c r="X46">
        <f t="shared" si="2"/>
        <v>1.2499999999999956</v>
      </c>
      <c r="Y46">
        <f t="shared" si="2"/>
        <v>3.2451499118165916</v>
      </c>
    </row>
    <row r="47" spans="1:25" x14ac:dyDescent="0.35">
      <c r="A47" t="s">
        <v>43</v>
      </c>
      <c r="C47">
        <f t="shared" si="1"/>
        <v>7.6923076923076872</v>
      </c>
      <c r="D47">
        <f t="shared" si="2"/>
        <v>8.5714285714285623</v>
      </c>
      <c r="E47">
        <f t="shared" si="2"/>
        <v>0</v>
      </c>
      <c r="F47">
        <f t="shared" si="2"/>
        <v>5.2631578947368363</v>
      </c>
      <c r="G47">
        <f t="shared" si="2"/>
        <v>3.0000000000000027</v>
      </c>
      <c r="H47">
        <f t="shared" si="2"/>
        <v>3.0339805825242649</v>
      </c>
      <c r="I47">
        <f t="shared" si="2"/>
        <v>5.8892815076560634</v>
      </c>
      <c r="J47">
        <f t="shared" si="2"/>
        <v>4.1156840934371441</v>
      </c>
      <c r="K47">
        <f t="shared" si="2"/>
        <v>20.299145299145295</v>
      </c>
      <c r="L47">
        <f t="shared" si="2"/>
        <v>13.321492007104796</v>
      </c>
      <c r="M47">
        <f t="shared" si="2"/>
        <v>3.2131661442006187</v>
      </c>
      <c r="N47">
        <f t="shared" si="2"/>
        <v>5.2391799544419193</v>
      </c>
      <c r="O47">
        <f t="shared" si="2"/>
        <v>8.2251082251082241</v>
      </c>
      <c r="P47">
        <f t="shared" si="2"/>
        <v>6.6666666666666652</v>
      </c>
      <c r="Q47">
        <f t="shared" si="2"/>
        <v>5.0000000000000044</v>
      </c>
      <c r="R47">
        <f t="shared" si="2"/>
        <v>4.1666666666666741</v>
      </c>
      <c r="S47">
        <f t="shared" si="2"/>
        <v>5.7142857142857162</v>
      </c>
      <c r="T47">
        <f t="shared" si="2"/>
        <v>8.1081081081081141</v>
      </c>
      <c r="U47">
        <f t="shared" si="2"/>
        <v>5.0000000000000044</v>
      </c>
      <c r="V47">
        <f t="shared" si="2"/>
        <v>7.1428571428571397</v>
      </c>
      <c r="W47">
        <f t="shared" si="2"/>
        <v>15.555555555555545</v>
      </c>
      <c r="X47">
        <f t="shared" si="2"/>
        <v>7.6923076923076872</v>
      </c>
      <c r="Y47">
        <f t="shared" si="2"/>
        <v>7.4999999999999956</v>
      </c>
    </row>
    <row r="48" spans="1:25" x14ac:dyDescent="0.35">
      <c r="A48" t="s">
        <v>44</v>
      </c>
      <c r="C48">
        <f t="shared" si="1"/>
        <v>4.0788293339313553</v>
      </c>
      <c r="D48">
        <f t="shared" si="2"/>
        <v>5.0152180353920439</v>
      </c>
      <c r="E48">
        <f t="shared" si="2"/>
        <v>4.1344994742106733</v>
      </c>
      <c r="F48">
        <f t="shared" si="2"/>
        <v>2.4679195093716855</v>
      </c>
      <c r="G48">
        <f t="shared" si="2"/>
        <v>2.3844434295603678</v>
      </c>
      <c r="H48">
        <f t="shared" si="2"/>
        <v>2.629416598192269</v>
      </c>
      <c r="I48">
        <f t="shared" si="2"/>
        <v>2.9349193640626936</v>
      </c>
      <c r="J48">
        <f t="shared" si="2"/>
        <v>4.4868660829370244</v>
      </c>
      <c r="K48">
        <f t="shared" si="2"/>
        <v>5.7064466044196793</v>
      </c>
      <c r="L48">
        <f t="shared" si="2"/>
        <v>5.6338028169014009</v>
      </c>
      <c r="M48">
        <f t="shared" si="2"/>
        <v>5.5561904761904701</v>
      </c>
      <c r="N48">
        <f t="shared" si="2"/>
        <v>2.1040474944511667</v>
      </c>
      <c r="O48">
        <f t="shared" si="2"/>
        <v>0</v>
      </c>
      <c r="P48">
        <f t="shared" si="2"/>
        <v>0</v>
      </c>
      <c r="Q48">
        <f t="shared" si="2"/>
        <v>0</v>
      </c>
      <c r="R48">
        <f t="shared" si="2"/>
        <v>4.1249138433804955</v>
      </c>
      <c r="S48">
        <f t="shared" si="2"/>
        <v>4.9493355058811694</v>
      </c>
      <c r="T48">
        <f t="shared" si="2"/>
        <v>5.094367085536855</v>
      </c>
      <c r="U48">
        <f t="shared" si="2"/>
        <v>4.1303110044165203</v>
      </c>
      <c r="V48">
        <f t="shared" si="2"/>
        <v>3.4477662671612563</v>
      </c>
      <c r="W48">
        <f t="shared" si="2"/>
        <v>5.8328571428571507</v>
      </c>
      <c r="X48">
        <f t="shared" si="2"/>
        <v>4.7244307060999136</v>
      </c>
      <c r="Y48">
        <f t="shared" si="2"/>
        <v>6.0154930848252741</v>
      </c>
    </row>
    <row r="49" spans="1:25" x14ac:dyDescent="0.35">
      <c r="A49" t="s">
        <v>45</v>
      </c>
      <c r="C49">
        <f t="shared" si="1"/>
        <v>55.555555555555557</v>
      </c>
      <c r="D49">
        <f t="shared" si="2"/>
        <v>100</v>
      </c>
      <c r="E49">
        <f t="shared" si="2"/>
        <v>25</v>
      </c>
      <c r="F49">
        <f t="shared" si="2"/>
        <v>42.857142857142861</v>
      </c>
      <c r="G49">
        <f t="shared" si="2"/>
        <v>12.000000000000011</v>
      </c>
      <c r="H49">
        <f t="shared" si="2"/>
        <v>10.714285714285721</v>
      </c>
      <c r="I49">
        <f t="shared" si="2"/>
        <v>6.4516129032258007</v>
      </c>
      <c r="J49">
        <f t="shared" si="2"/>
        <v>18.181818181818187</v>
      </c>
      <c r="K49">
        <f t="shared" si="2"/>
        <v>28.205128205128215</v>
      </c>
      <c r="L49">
        <f t="shared" si="2"/>
        <v>19.999999999999996</v>
      </c>
      <c r="M49">
        <f t="shared" si="2"/>
        <v>0</v>
      </c>
      <c r="N49">
        <f t="shared" si="2"/>
        <v>11.66666666666667</v>
      </c>
      <c r="O49">
        <f t="shared" si="2"/>
        <v>4.4776119402984982</v>
      </c>
      <c r="P49">
        <f t="shared" si="2"/>
        <v>14.285714285714279</v>
      </c>
      <c r="Q49">
        <f t="shared" si="2"/>
        <v>12.5</v>
      </c>
      <c r="R49">
        <f t="shared" si="2"/>
        <v>16.666666666666675</v>
      </c>
      <c r="S49">
        <f t="shared" si="2"/>
        <v>19.047619047619047</v>
      </c>
      <c r="T49">
        <f t="shared" si="2"/>
        <v>15.999999999999993</v>
      </c>
      <c r="U49">
        <f t="shared" si="2"/>
        <v>31.034482758620683</v>
      </c>
      <c r="V49">
        <f t="shared" si="2"/>
        <v>9.4736842105263221</v>
      </c>
      <c r="W49">
        <f t="shared" si="2"/>
        <v>7.2115384615384581</v>
      </c>
      <c r="X49">
        <f t="shared" si="2"/>
        <v>3.1390134529148073</v>
      </c>
      <c r="Y49">
        <f t="shared" si="2"/>
        <v>10.869565217391308</v>
      </c>
    </row>
    <row r="50" spans="1:25" x14ac:dyDescent="0.35">
      <c r="A50" t="s">
        <v>46</v>
      </c>
      <c r="C50">
        <f t="shared" si="1"/>
        <v>12.880677227861881</v>
      </c>
      <c r="D50">
        <f t="shared" si="2"/>
        <v>9.618496390341047</v>
      </c>
      <c r="E50">
        <f t="shared" si="2"/>
        <v>12.149771482101791</v>
      </c>
      <c r="F50">
        <f t="shared" si="2"/>
        <v>9.4717391854608035</v>
      </c>
      <c r="G50">
        <f t="shared" si="2"/>
        <v>7.5654928437651758</v>
      </c>
      <c r="H50">
        <f t="shared" si="2"/>
        <v>5.39756239117819</v>
      </c>
      <c r="I50">
        <f t="shared" si="2"/>
        <v>4.3400228422254994</v>
      </c>
      <c r="J50">
        <f t="shared" si="2"/>
        <v>1.9937451133698048</v>
      </c>
      <c r="K50">
        <f t="shared" si="2"/>
        <v>8.5665005749329346</v>
      </c>
      <c r="L50">
        <f t="shared" si="2"/>
        <v>4.0052956751986057</v>
      </c>
      <c r="M50">
        <f t="shared" si="2"/>
        <v>24.603268894584083</v>
      </c>
      <c r="N50">
        <f t="shared" si="2"/>
        <v>1.9001566437376605</v>
      </c>
      <c r="O50">
        <f t="shared" si="2"/>
        <v>1.9997326560620143</v>
      </c>
      <c r="P50">
        <f t="shared" si="2"/>
        <v>2.6996566456110926</v>
      </c>
      <c r="Q50">
        <f t="shared" si="2"/>
        <v>0.7005589158563641</v>
      </c>
      <c r="R50">
        <f t="shared" si="2"/>
        <v>0.20021542165622463</v>
      </c>
      <c r="S50">
        <f t="shared" si="2"/>
        <v>0</v>
      </c>
      <c r="T50">
        <f t="shared" si="2"/>
        <v>1.7996028985873824</v>
      </c>
      <c r="U50">
        <f t="shared" si="2"/>
        <v>4.6996124031007724</v>
      </c>
      <c r="V50">
        <f t="shared" si="2"/>
        <v>5.2017703105162738</v>
      </c>
      <c r="W50">
        <f t="shared" si="2"/>
        <v>6.0848380948084424</v>
      </c>
      <c r="X50">
        <f t="shared" si="2"/>
        <v>8.8945118969146577</v>
      </c>
      <c r="Y50">
        <f t="shared" si="2"/>
        <v>4.9002186987424867</v>
      </c>
    </row>
    <row r="51" spans="1:25" x14ac:dyDescent="0.35">
      <c r="A51" t="s">
        <v>47</v>
      </c>
      <c r="C51">
        <f t="shared" si="1"/>
        <v>11.112970711297066</v>
      </c>
      <c r="D51">
        <f t="shared" si="2"/>
        <v>9.9939749962343782</v>
      </c>
      <c r="E51">
        <f t="shared" si="2"/>
        <v>11.817870592262913</v>
      </c>
      <c r="F51">
        <f t="shared" si="2"/>
        <v>13.2141326311922</v>
      </c>
      <c r="G51">
        <f t="shared" si="2"/>
        <v>9.156795932716765</v>
      </c>
      <c r="H51">
        <f t="shared" si="2"/>
        <v>6.9071449806758389</v>
      </c>
      <c r="I51">
        <f t="shared" si="2"/>
        <v>6.1549870226177195</v>
      </c>
      <c r="J51">
        <f t="shared" si="2"/>
        <v>10.142333216905342</v>
      </c>
      <c r="K51">
        <f t="shared" si="2"/>
        <v>6.5802513180322597</v>
      </c>
      <c r="L51">
        <f t="shared" si="2"/>
        <v>9.9044147729385976</v>
      </c>
      <c r="M51">
        <f t="shared" si="2"/>
        <v>4.128595600676821</v>
      </c>
      <c r="N51">
        <f t="shared" si="2"/>
        <v>3.0224244393890265</v>
      </c>
      <c r="O51">
        <f t="shared" si="2"/>
        <v>3.1545741324921162</v>
      </c>
      <c r="P51">
        <f t="shared" si="2"/>
        <v>3.27217125382262</v>
      </c>
      <c r="Q51">
        <f t="shared" si="2"/>
        <v>4.2345276872964188</v>
      </c>
      <c r="R51">
        <f t="shared" si="2"/>
        <v>7.9545454545454586</v>
      </c>
      <c r="S51">
        <f t="shared" si="2"/>
        <v>6.578947368421062</v>
      </c>
      <c r="T51">
        <f t="shared" si="2"/>
        <v>7.4074074074074181</v>
      </c>
      <c r="U51">
        <f t="shared" si="2"/>
        <v>10.344827586206895</v>
      </c>
      <c r="V51">
        <f t="shared" si="2"/>
        <v>8.333333333333325</v>
      </c>
      <c r="W51">
        <f t="shared" si="2"/>
        <v>11.538461538461542</v>
      </c>
      <c r="X51">
        <f t="shared" si="2"/>
        <v>7.413793103448274</v>
      </c>
      <c r="Y51">
        <f t="shared" si="2"/>
        <v>3.6918138041733606</v>
      </c>
    </row>
    <row r="53" spans="1:25" x14ac:dyDescent="0.35">
      <c r="A53" t="s">
        <v>79</v>
      </c>
      <c r="Y53">
        <f>(Y31+Y32+Y33+Y34+Y35+Y36+Y38+Y37+Y39+Y40+Y41+Y42+Y43+Y44+Y45+Y47+Y46+Y48+Y49+Y50+Y51)/21</f>
        <v>7.5931943995993114</v>
      </c>
    </row>
    <row r="55" spans="1:25" x14ac:dyDescent="0.35">
      <c r="A55" t="s">
        <v>49</v>
      </c>
      <c r="B55" t="s">
        <v>50</v>
      </c>
    </row>
    <row r="56" spans="1:25" x14ac:dyDescent="0.35">
      <c r="A56" t="s">
        <v>51</v>
      </c>
      <c r="B56" t="s">
        <v>52</v>
      </c>
    </row>
    <row r="58" spans="1:25" x14ac:dyDescent="0.35">
      <c r="A58" t="s">
        <v>2</v>
      </c>
      <c r="B58" t="s">
        <v>53</v>
      </c>
      <c r="C58" t="s">
        <v>54</v>
      </c>
      <c r="D58" t="s">
        <v>55</v>
      </c>
      <c r="E58" t="s">
        <v>56</v>
      </c>
      <c r="F58" t="s">
        <v>57</v>
      </c>
      <c r="G58" t="s">
        <v>58</v>
      </c>
      <c r="H58" t="s">
        <v>59</v>
      </c>
      <c r="I58" t="s">
        <v>60</v>
      </c>
      <c r="J58" t="s">
        <v>61</v>
      </c>
      <c r="K58" t="s">
        <v>62</v>
      </c>
      <c r="L58" t="s">
        <v>63</v>
      </c>
      <c r="M58" t="s">
        <v>64</v>
      </c>
      <c r="N58" t="s">
        <v>65</v>
      </c>
      <c r="O58" t="s">
        <v>66</v>
      </c>
      <c r="P58" t="s">
        <v>67</v>
      </c>
      <c r="Q58" t="s">
        <v>68</v>
      </c>
      <c r="R58" t="s">
        <v>69</v>
      </c>
      <c r="S58" t="s">
        <v>70</v>
      </c>
      <c r="T58" t="s">
        <v>71</v>
      </c>
      <c r="U58" t="s">
        <v>72</v>
      </c>
      <c r="V58" t="s">
        <v>73</v>
      </c>
      <c r="W58" t="s">
        <v>74</v>
      </c>
      <c r="X58" t="s">
        <v>75</v>
      </c>
      <c r="Y58" t="s">
        <v>76</v>
      </c>
    </row>
    <row r="59" spans="1:25" x14ac:dyDescent="0.35">
      <c r="A59" t="s">
        <v>27</v>
      </c>
      <c r="B59">
        <v>0.7</v>
      </c>
      <c r="C59">
        <v>3</v>
      </c>
      <c r="D59">
        <v>3</v>
      </c>
      <c r="E59">
        <v>0.8</v>
      </c>
      <c r="F59">
        <v>1.5</v>
      </c>
      <c r="G59">
        <v>2</v>
      </c>
      <c r="H59">
        <v>2.7</v>
      </c>
      <c r="I59">
        <v>2.5</v>
      </c>
      <c r="J59">
        <v>1.3</v>
      </c>
      <c r="K59">
        <v>5.8</v>
      </c>
      <c r="L59">
        <v>-1.1000000000000001</v>
      </c>
      <c r="M59">
        <v>2.7</v>
      </c>
      <c r="N59">
        <v>3.3</v>
      </c>
      <c r="O59">
        <v>2.2000000000000002</v>
      </c>
      <c r="P59">
        <v>1.6</v>
      </c>
      <c r="Q59">
        <v>0.6</v>
      </c>
      <c r="R59">
        <v>0.9</v>
      </c>
      <c r="S59">
        <v>1.8</v>
      </c>
      <c r="T59">
        <v>1.5</v>
      </c>
      <c r="U59">
        <v>2.6</v>
      </c>
      <c r="V59">
        <v>1.3</v>
      </c>
      <c r="W59">
        <v>0.2</v>
      </c>
      <c r="X59">
        <v>2.6</v>
      </c>
      <c r="Y59">
        <v>10.5</v>
      </c>
    </row>
    <row r="60" spans="1:25" x14ac:dyDescent="0.35">
      <c r="A60" t="s">
        <v>28</v>
      </c>
      <c r="B60">
        <v>1.2</v>
      </c>
      <c r="C60">
        <v>11.6</v>
      </c>
      <c r="D60">
        <v>9.4</v>
      </c>
      <c r="E60">
        <v>5.2</v>
      </c>
      <c r="F60">
        <v>1.3</v>
      </c>
      <c r="G60">
        <v>7.3</v>
      </c>
      <c r="H60">
        <v>6.5</v>
      </c>
      <c r="I60">
        <v>8.4</v>
      </c>
      <c r="J60">
        <v>5.3</v>
      </c>
      <c r="K60">
        <v>14.7</v>
      </c>
      <c r="L60">
        <v>2.6</v>
      </c>
      <c r="M60">
        <v>2.5</v>
      </c>
      <c r="N60">
        <v>3.5</v>
      </c>
      <c r="O60">
        <v>1.6</v>
      </c>
      <c r="P60">
        <v>1.2</v>
      </c>
      <c r="Q60">
        <v>-1.8</v>
      </c>
      <c r="R60">
        <v>-0.6</v>
      </c>
      <c r="S60">
        <v>-1.9</v>
      </c>
      <c r="T60">
        <v>1.1000000000000001</v>
      </c>
      <c r="U60">
        <v>3</v>
      </c>
      <c r="V60">
        <v>2.2999999999999998</v>
      </c>
      <c r="W60">
        <v>0.9</v>
      </c>
      <c r="X60">
        <v>2.4</v>
      </c>
      <c r="Y60">
        <v>14.8</v>
      </c>
    </row>
    <row r="61" spans="1:25" x14ac:dyDescent="0.35">
      <c r="A61" t="s">
        <v>29</v>
      </c>
      <c r="B61">
        <v>1.7</v>
      </c>
      <c r="C61">
        <v>4.0999999999999996</v>
      </c>
      <c r="D61">
        <v>5.3</v>
      </c>
      <c r="E61">
        <v>0.9</v>
      </c>
      <c r="F61">
        <v>0</v>
      </c>
      <c r="G61">
        <v>2.8</v>
      </c>
      <c r="H61">
        <v>1.2</v>
      </c>
      <c r="I61">
        <v>2.2999999999999998</v>
      </c>
      <c r="J61">
        <v>2.6</v>
      </c>
      <c r="K61">
        <v>6.7</v>
      </c>
      <c r="L61">
        <v>0.8</v>
      </c>
      <c r="M61">
        <v>0.9</v>
      </c>
      <c r="N61">
        <v>2</v>
      </c>
      <c r="O61">
        <v>3.8</v>
      </c>
      <c r="P61">
        <v>1.5</v>
      </c>
      <c r="Q61">
        <v>0</v>
      </c>
      <c r="R61">
        <v>0.9</v>
      </c>
      <c r="S61">
        <v>-0.1</v>
      </c>
      <c r="T61">
        <v>2.4</v>
      </c>
      <c r="U61">
        <v>2.4</v>
      </c>
      <c r="V61">
        <v>2.4</v>
      </c>
      <c r="W61">
        <v>3.4</v>
      </c>
      <c r="X61">
        <v>2.5</v>
      </c>
      <c r="Y61">
        <v>16.600000000000001</v>
      </c>
    </row>
    <row r="62" spans="1:25" x14ac:dyDescent="0.35">
      <c r="A62" t="s">
        <v>30</v>
      </c>
      <c r="B62">
        <v>0.4</v>
      </c>
      <c r="C62">
        <v>1.4</v>
      </c>
      <c r="D62">
        <v>2.4</v>
      </c>
      <c r="E62">
        <v>0.9</v>
      </c>
      <c r="F62">
        <v>1</v>
      </c>
      <c r="G62">
        <v>1.9</v>
      </c>
      <c r="H62">
        <v>1.7</v>
      </c>
      <c r="I62">
        <v>2.1</v>
      </c>
      <c r="J62">
        <v>2</v>
      </c>
      <c r="K62">
        <v>3.4</v>
      </c>
      <c r="L62">
        <v>0</v>
      </c>
      <c r="M62">
        <v>0.9</v>
      </c>
      <c r="N62">
        <v>2.4</v>
      </c>
      <c r="O62">
        <v>1.9</v>
      </c>
      <c r="P62">
        <v>2</v>
      </c>
      <c r="Q62">
        <v>0.9</v>
      </c>
      <c r="R62">
        <v>1.1000000000000001</v>
      </c>
      <c r="S62">
        <v>0.1</v>
      </c>
      <c r="T62">
        <v>1.7</v>
      </c>
      <c r="U62">
        <v>2.1</v>
      </c>
      <c r="V62">
        <v>1.5</v>
      </c>
      <c r="W62">
        <v>0.8</v>
      </c>
      <c r="X62">
        <v>2.1</v>
      </c>
      <c r="Y62">
        <v>8.1999999999999993</v>
      </c>
    </row>
    <row r="63" spans="1:25" x14ac:dyDescent="0.35">
      <c r="A63" t="s">
        <v>31</v>
      </c>
      <c r="B63">
        <v>2.9</v>
      </c>
      <c r="C63">
        <v>3.1</v>
      </c>
      <c r="D63">
        <v>6.7</v>
      </c>
      <c r="E63">
        <v>3.8</v>
      </c>
      <c r="F63">
        <v>0.5</v>
      </c>
      <c r="G63">
        <v>4.4000000000000004</v>
      </c>
      <c r="H63">
        <v>3.2</v>
      </c>
      <c r="I63">
        <v>4.4000000000000004</v>
      </c>
      <c r="J63">
        <v>6</v>
      </c>
      <c r="K63">
        <v>11.5</v>
      </c>
      <c r="L63">
        <v>-0.5</v>
      </c>
      <c r="M63">
        <v>3.4</v>
      </c>
      <c r="N63">
        <v>4.9000000000000004</v>
      </c>
      <c r="O63">
        <v>4.4000000000000004</v>
      </c>
      <c r="P63">
        <v>4.0999999999999996</v>
      </c>
      <c r="Q63">
        <v>0.3</v>
      </c>
      <c r="R63">
        <v>0.3</v>
      </c>
      <c r="S63">
        <v>0.4</v>
      </c>
      <c r="T63">
        <v>3.1</v>
      </c>
      <c r="U63">
        <v>3.9</v>
      </c>
      <c r="V63">
        <v>2.6</v>
      </c>
      <c r="W63">
        <v>-1.6</v>
      </c>
      <c r="X63">
        <v>3.7</v>
      </c>
      <c r="Y63">
        <v>22</v>
      </c>
    </row>
    <row r="64" spans="1:25" x14ac:dyDescent="0.35">
      <c r="A64" t="s">
        <v>32</v>
      </c>
      <c r="B64">
        <v>2.1</v>
      </c>
      <c r="C64">
        <v>5.4</v>
      </c>
      <c r="D64">
        <v>4.3</v>
      </c>
      <c r="E64">
        <v>4.5</v>
      </c>
      <c r="F64">
        <v>3.7</v>
      </c>
      <c r="G64">
        <v>2.5</v>
      </c>
      <c r="H64">
        <v>2</v>
      </c>
      <c r="I64">
        <v>2.8</v>
      </c>
      <c r="J64">
        <v>2.8</v>
      </c>
      <c r="K64">
        <v>3.9</v>
      </c>
      <c r="L64">
        <v>-2.1</v>
      </c>
      <c r="M64">
        <v>-2</v>
      </c>
      <c r="N64">
        <v>1.1000000000000001</v>
      </c>
      <c r="O64">
        <v>1.8</v>
      </c>
      <c r="P64">
        <v>0.7</v>
      </c>
      <c r="Q64">
        <v>0.5</v>
      </c>
      <c r="R64">
        <v>0.4</v>
      </c>
      <c r="S64">
        <v>0.1</v>
      </c>
      <c r="T64">
        <v>-0.6</v>
      </c>
      <c r="U64">
        <v>0.7</v>
      </c>
      <c r="V64">
        <v>1.1000000000000001</v>
      </c>
      <c r="W64">
        <v>-0.6</v>
      </c>
      <c r="X64">
        <v>1.6</v>
      </c>
      <c r="Y64">
        <v>9.6</v>
      </c>
    </row>
    <row r="65" spans="1:25" x14ac:dyDescent="0.35">
      <c r="A65" t="s">
        <v>33</v>
      </c>
      <c r="B65">
        <v>1.5</v>
      </c>
      <c r="C65">
        <v>2.2000000000000002</v>
      </c>
      <c r="D65">
        <v>4.5</v>
      </c>
      <c r="E65">
        <v>3.6</v>
      </c>
      <c r="F65">
        <v>3.7</v>
      </c>
      <c r="G65">
        <v>3</v>
      </c>
      <c r="H65">
        <v>3.2</v>
      </c>
      <c r="I65">
        <v>3.4</v>
      </c>
      <c r="J65">
        <v>2.6</v>
      </c>
      <c r="K65">
        <v>4.9000000000000004</v>
      </c>
      <c r="L65">
        <v>0.7</v>
      </c>
      <c r="M65">
        <v>5.2</v>
      </c>
      <c r="N65">
        <v>3.1</v>
      </c>
      <c r="O65">
        <v>1</v>
      </c>
      <c r="P65">
        <v>-0.2</v>
      </c>
      <c r="Q65">
        <v>-1.5</v>
      </c>
      <c r="R65">
        <v>-1.1000000000000001</v>
      </c>
      <c r="S65">
        <v>0.2</v>
      </c>
      <c r="T65">
        <v>0.9</v>
      </c>
      <c r="U65">
        <v>1</v>
      </c>
      <c r="V65">
        <v>0.2</v>
      </c>
      <c r="W65">
        <v>-1.9</v>
      </c>
      <c r="X65">
        <v>0.6</v>
      </c>
      <c r="Y65">
        <v>11.6</v>
      </c>
    </row>
    <row r="66" spans="1:25" x14ac:dyDescent="0.35">
      <c r="A66" t="s">
        <v>34</v>
      </c>
      <c r="B66">
        <v>2.1</v>
      </c>
      <c r="C66">
        <v>3.5</v>
      </c>
      <c r="D66">
        <v>3.7</v>
      </c>
      <c r="E66">
        <v>3.4</v>
      </c>
      <c r="F66">
        <v>2.8</v>
      </c>
      <c r="G66">
        <v>3.5</v>
      </c>
      <c r="H66">
        <v>3.2</v>
      </c>
      <c r="I66">
        <v>4</v>
      </c>
      <c r="J66">
        <v>2.4</v>
      </c>
      <c r="K66">
        <v>5.0999999999999996</v>
      </c>
      <c r="L66">
        <v>-1</v>
      </c>
      <c r="M66">
        <v>2.1</v>
      </c>
      <c r="N66">
        <v>3</v>
      </c>
      <c r="O66">
        <v>1.8</v>
      </c>
      <c r="P66">
        <v>2.2000000000000002</v>
      </c>
      <c r="Q66">
        <v>0</v>
      </c>
      <c r="R66">
        <v>0</v>
      </c>
      <c r="S66">
        <v>-0.9</v>
      </c>
      <c r="T66">
        <v>1.6</v>
      </c>
      <c r="U66">
        <v>2.2999999999999998</v>
      </c>
      <c r="V66">
        <v>0.6</v>
      </c>
      <c r="W66">
        <v>-0.3</v>
      </c>
      <c r="X66">
        <v>2.5</v>
      </c>
      <c r="Y66">
        <v>10</v>
      </c>
    </row>
    <row r="67" spans="1:25" x14ac:dyDescent="0.35">
      <c r="A67" t="s">
        <v>35</v>
      </c>
      <c r="B67">
        <v>0.3</v>
      </c>
      <c r="C67">
        <v>1.8</v>
      </c>
      <c r="D67">
        <v>2.2000000000000002</v>
      </c>
      <c r="E67">
        <v>1.4</v>
      </c>
      <c r="F67">
        <v>2</v>
      </c>
      <c r="G67">
        <v>2.7</v>
      </c>
      <c r="H67">
        <v>1.8</v>
      </c>
      <c r="I67">
        <v>2.2000000000000002</v>
      </c>
      <c r="J67">
        <v>1.3</v>
      </c>
      <c r="K67">
        <v>4</v>
      </c>
      <c r="L67">
        <v>-0.6</v>
      </c>
      <c r="M67">
        <v>1.7</v>
      </c>
      <c r="N67">
        <v>2.2999999999999998</v>
      </c>
      <c r="O67">
        <v>2.2999999999999998</v>
      </c>
      <c r="P67">
        <v>1</v>
      </c>
      <c r="Q67">
        <v>0.6</v>
      </c>
      <c r="R67">
        <v>0.3</v>
      </c>
      <c r="S67">
        <v>0.3</v>
      </c>
      <c r="T67">
        <v>0.8</v>
      </c>
      <c r="U67">
        <v>2.2999999999999998</v>
      </c>
      <c r="V67">
        <v>1.4</v>
      </c>
      <c r="W67">
        <v>0.2</v>
      </c>
      <c r="X67">
        <v>1.9</v>
      </c>
      <c r="Y67">
        <v>6.5</v>
      </c>
    </row>
    <row r="68" spans="1:25" x14ac:dyDescent="0.35">
      <c r="A68" t="s">
        <v>36</v>
      </c>
      <c r="B68">
        <v>3.4</v>
      </c>
      <c r="C68">
        <v>4.5</v>
      </c>
      <c r="D68">
        <v>4.8</v>
      </c>
      <c r="E68">
        <v>2</v>
      </c>
      <c r="F68">
        <v>2.2999999999999998</v>
      </c>
      <c r="G68">
        <v>2.8</v>
      </c>
      <c r="H68">
        <v>2.7</v>
      </c>
      <c r="I68">
        <v>4.0999999999999996</v>
      </c>
      <c r="J68">
        <v>1.4</v>
      </c>
      <c r="K68">
        <v>7.3</v>
      </c>
      <c r="L68">
        <v>1.9</v>
      </c>
      <c r="M68">
        <v>0.6</v>
      </c>
      <c r="N68">
        <v>2</v>
      </c>
      <c r="O68">
        <v>3.6</v>
      </c>
      <c r="P68">
        <v>2.2000000000000002</v>
      </c>
      <c r="Q68">
        <v>0.5</v>
      </c>
      <c r="R68">
        <v>0.1</v>
      </c>
      <c r="S68">
        <v>-1.2</v>
      </c>
      <c r="T68">
        <v>1.1000000000000001</v>
      </c>
      <c r="U68">
        <v>2.2000000000000002</v>
      </c>
      <c r="V68">
        <v>0.5</v>
      </c>
      <c r="W68">
        <v>-0.4</v>
      </c>
      <c r="X68">
        <v>2.2000000000000002</v>
      </c>
      <c r="Y68">
        <v>12.1</v>
      </c>
    </row>
    <row r="69" spans="1:25" x14ac:dyDescent="0.35">
      <c r="A69" t="s">
        <v>37</v>
      </c>
      <c r="B69">
        <v>1.7</v>
      </c>
      <c r="C69">
        <v>2.4</v>
      </c>
      <c r="D69">
        <v>3.2</v>
      </c>
      <c r="E69">
        <v>1</v>
      </c>
      <c r="F69">
        <v>3.7</v>
      </c>
      <c r="G69">
        <v>6.1</v>
      </c>
      <c r="H69">
        <v>6.5</v>
      </c>
      <c r="I69">
        <v>6.3</v>
      </c>
      <c r="J69">
        <v>8.9</v>
      </c>
      <c r="K69">
        <v>17.5</v>
      </c>
      <c r="L69">
        <v>3.1</v>
      </c>
      <c r="M69">
        <v>-1.6</v>
      </c>
      <c r="N69">
        <v>4.7</v>
      </c>
      <c r="O69">
        <v>2.1</v>
      </c>
      <c r="P69">
        <v>0.2</v>
      </c>
      <c r="Q69">
        <v>0.8</v>
      </c>
      <c r="R69">
        <v>0.7</v>
      </c>
      <c r="S69">
        <v>-0.6</v>
      </c>
      <c r="T69">
        <v>3.1</v>
      </c>
      <c r="U69">
        <v>2.7</v>
      </c>
      <c r="V69">
        <v>3.1</v>
      </c>
      <c r="W69">
        <v>-1.1000000000000001</v>
      </c>
      <c r="X69">
        <v>2.7</v>
      </c>
      <c r="Y69">
        <v>19.2</v>
      </c>
    </row>
    <row r="70" spans="1:25" x14ac:dyDescent="0.35">
      <c r="A70" t="s">
        <v>38</v>
      </c>
      <c r="B70">
        <v>1.8</v>
      </c>
      <c r="C70">
        <v>1.3</v>
      </c>
      <c r="D70">
        <v>2</v>
      </c>
      <c r="E70">
        <v>-0.4</v>
      </c>
      <c r="F70">
        <v>-0.3</v>
      </c>
      <c r="G70">
        <v>1</v>
      </c>
      <c r="H70">
        <v>2</v>
      </c>
      <c r="I70">
        <v>3.7</v>
      </c>
      <c r="J70">
        <v>5</v>
      </c>
      <c r="K70">
        <v>12.7</v>
      </c>
      <c r="L70">
        <v>3.9</v>
      </c>
      <c r="M70">
        <v>0.9</v>
      </c>
      <c r="N70">
        <v>4.8</v>
      </c>
      <c r="O70">
        <v>2.6</v>
      </c>
      <c r="P70">
        <v>1.3</v>
      </c>
      <c r="Q70">
        <v>0.3</v>
      </c>
      <c r="R70">
        <v>-0.2</v>
      </c>
      <c r="S70">
        <v>0.4</v>
      </c>
      <c r="T70">
        <v>3.5</v>
      </c>
      <c r="U70">
        <v>2.6</v>
      </c>
      <c r="V70">
        <v>2.4</v>
      </c>
      <c r="W70">
        <v>0.9</v>
      </c>
      <c r="X70">
        <v>3.5</v>
      </c>
      <c r="Y70">
        <v>20.5</v>
      </c>
    </row>
    <row r="71" spans="1:25" x14ac:dyDescent="0.35">
      <c r="A71" t="s">
        <v>39</v>
      </c>
      <c r="B71">
        <v>1.2</v>
      </c>
      <c r="C71">
        <v>4.4000000000000004</v>
      </c>
      <c r="D71">
        <v>2.7</v>
      </c>
      <c r="E71">
        <v>1.2</v>
      </c>
      <c r="F71">
        <v>2</v>
      </c>
      <c r="G71">
        <v>3.9</v>
      </c>
      <c r="H71">
        <v>3.2</v>
      </c>
      <c r="I71">
        <v>3.9</v>
      </c>
      <c r="J71">
        <v>2.2999999999999998</v>
      </c>
      <c r="K71">
        <v>5.3</v>
      </c>
      <c r="L71">
        <v>-1</v>
      </c>
      <c r="M71">
        <v>2.2999999999999998</v>
      </c>
      <c r="N71">
        <v>3.8</v>
      </c>
      <c r="O71">
        <v>2.6</v>
      </c>
      <c r="P71">
        <v>2</v>
      </c>
      <c r="Q71">
        <v>1.2</v>
      </c>
      <c r="R71">
        <v>0.5</v>
      </c>
      <c r="S71">
        <v>-0.4</v>
      </c>
      <c r="T71">
        <v>1.5</v>
      </c>
      <c r="U71">
        <v>2.4</v>
      </c>
      <c r="V71">
        <v>1.5</v>
      </c>
      <c r="W71">
        <v>-0.4</v>
      </c>
      <c r="X71">
        <v>3.4</v>
      </c>
      <c r="Y71">
        <v>10.3</v>
      </c>
    </row>
    <row r="72" spans="1:25" x14ac:dyDescent="0.35">
      <c r="A72" t="s">
        <v>40</v>
      </c>
      <c r="B72">
        <v>8.9</v>
      </c>
      <c r="C72">
        <v>9.3000000000000007</v>
      </c>
      <c r="D72">
        <v>10.5</v>
      </c>
      <c r="E72">
        <v>4.8</v>
      </c>
      <c r="F72">
        <v>4.4000000000000004</v>
      </c>
      <c r="G72">
        <v>7.4</v>
      </c>
      <c r="H72">
        <v>3.7</v>
      </c>
      <c r="I72">
        <v>2.9</v>
      </c>
      <c r="J72">
        <v>8.5</v>
      </c>
      <c r="K72">
        <v>6.7</v>
      </c>
      <c r="L72">
        <v>3.7</v>
      </c>
      <c r="M72">
        <v>5</v>
      </c>
      <c r="N72">
        <v>3.5</v>
      </c>
      <c r="O72">
        <v>5.6</v>
      </c>
      <c r="P72">
        <v>2</v>
      </c>
      <c r="Q72">
        <v>-0.1</v>
      </c>
      <c r="R72">
        <v>0.7</v>
      </c>
      <c r="S72">
        <v>-0.1</v>
      </c>
      <c r="T72">
        <v>2</v>
      </c>
      <c r="U72">
        <v>3.2</v>
      </c>
      <c r="V72">
        <v>3.4</v>
      </c>
      <c r="W72">
        <v>2.9</v>
      </c>
      <c r="X72">
        <v>5.3</v>
      </c>
      <c r="Y72">
        <v>12.6</v>
      </c>
    </row>
    <row r="73" spans="1:25" x14ac:dyDescent="0.35">
      <c r="A73" t="s">
        <v>41</v>
      </c>
      <c r="B73">
        <v>1.6</v>
      </c>
      <c r="C73">
        <v>3.3</v>
      </c>
      <c r="D73">
        <v>2.7</v>
      </c>
      <c r="E73">
        <v>2.2000000000000002</v>
      </c>
      <c r="F73">
        <v>2.1</v>
      </c>
      <c r="G73">
        <v>3.3</v>
      </c>
      <c r="H73">
        <v>2.1</v>
      </c>
      <c r="I73">
        <v>3.3</v>
      </c>
      <c r="J73">
        <v>-0.6</v>
      </c>
      <c r="K73">
        <v>4.4000000000000004</v>
      </c>
      <c r="L73">
        <v>2.8</v>
      </c>
      <c r="M73">
        <v>1.8</v>
      </c>
      <c r="N73">
        <v>3.1</v>
      </c>
      <c r="O73">
        <v>4.3</v>
      </c>
      <c r="P73">
        <v>0.6</v>
      </c>
      <c r="Q73">
        <v>0.7</v>
      </c>
      <c r="R73">
        <v>1.1000000000000001</v>
      </c>
      <c r="S73">
        <v>1</v>
      </c>
      <c r="T73">
        <v>1</v>
      </c>
      <c r="U73">
        <v>2</v>
      </c>
      <c r="V73">
        <v>1.8</v>
      </c>
      <c r="W73">
        <v>1</v>
      </c>
      <c r="X73">
        <v>0.2</v>
      </c>
      <c r="Y73">
        <v>6.1</v>
      </c>
    </row>
    <row r="74" spans="1:25" x14ac:dyDescent="0.35">
      <c r="A74" t="s">
        <v>42</v>
      </c>
      <c r="B74">
        <v>2.1</v>
      </c>
      <c r="C74">
        <v>2.5</v>
      </c>
      <c r="D74">
        <v>5.0999999999999996</v>
      </c>
      <c r="E74">
        <v>3.8</v>
      </c>
      <c r="F74">
        <v>2.1</v>
      </c>
      <c r="G74">
        <v>1.5</v>
      </c>
      <c r="H74">
        <v>1.4</v>
      </c>
      <c r="I74">
        <v>1.8</v>
      </c>
      <c r="J74">
        <v>1.8</v>
      </c>
      <c r="K74">
        <v>2.2999999999999998</v>
      </c>
      <c r="L74">
        <v>1.4</v>
      </c>
      <c r="M74">
        <v>0.2</v>
      </c>
      <c r="N74">
        <v>2.2999999999999998</v>
      </c>
      <c r="O74">
        <v>2.5</v>
      </c>
      <c r="P74">
        <v>3.2</v>
      </c>
      <c r="Q74">
        <v>0.3</v>
      </c>
      <c r="R74">
        <v>0.5</v>
      </c>
      <c r="S74">
        <v>-0.2</v>
      </c>
      <c r="T74">
        <v>1</v>
      </c>
      <c r="U74">
        <v>1.7</v>
      </c>
      <c r="V74">
        <v>2.7</v>
      </c>
      <c r="W74">
        <v>1.7</v>
      </c>
      <c r="X74">
        <v>1.7</v>
      </c>
      <c r="Y74">
        <v>9.9</v>
      </c>
    </row>
    <row r="75" spans="1:25" x14ac:dyDescent="0.35">
      <c r="A75" t="s">
        <v>43</v>
      </c>
      <c r="B75">
        <v>6.2</v>
      </c>
      <c r="C75">
        <v>10.6</v>
      </c>
      <c r="D75">
        <v>6.1</v>
      </c>
      <c r="E75">
        <v>1.2</v>
      </c>
      <c r="F75">
        <v>0.7</v>
      </c>
      <c r="G75">
        <v>4.4000000000000004</v>
      </c>
      <c r="H75">
        <v>1.4</v>
      </c>
      <c r="I75">
        <v>1.4</v>
      </c>
      <c r="J75">
        <v>2.6</v>
      </c>
      <c r="K75">
        <v>4.4000000000000004</v>
      </c>
      <c r="L75">
        <v>4.2</v>
      </c>
      <c r="M75">
        <v>2.2999999999999998</v>
      </c>
      <c r="N75">
        <v>3.7</v>
      </c>
      <c r="O75">
        <v>4.3</v>
      </c>
      <c r="P75">
        <v>0.3</v>
      </c>
      <c r="Q75">
        <v>0.3</v>
      </c>
      <c r="R75">
        <v>-0.5</v>
      </c>
      <c r="S75">
        <v>-0.4</v>
      </c>
      <c r="T75">
        <v>1.3</v>
      </c>
      <c r="U75">
        <v>1.4</v>
      </c>
      <c r="V75">
        <v>2.2999999999999998</v>
      </c>
      <c r="W75">
        <v>3.8</v>
      </c>
      <c r="X75">
        <v>4.0999999999999996</v>
      </c>
      <c r="Y75">
        <v>14.2</v>
      </c>
    </row>
    <row r="76" spans="1:25" x14ac:dyDescent="0.35">
      <c r="A76" t="s">
        <v>44</v>
      </c>
      <c r="B76">
        <v>2.1</v>
      </c>
      <c r="C76">
        <v>2.8</v>
      </c>
      <c r="D76">
        <v>4.5999999999999996</v>
      </c>
      <c r="E76">
        <v>3.5</v>
      </c>
      <c r="F76">
        <v>3.3</v>
      </c>
      <c r="G76">
        <v>3.6</v>
      </c>
      <c r="H76">
        <v>0.7</v>
      </c>
      <c r="I76">
        <v>3.5</v>
      </c>
      <c r="J76">
        <v>2.4</v>
      </c>
      <c r="K76">
        <v>3.4</v>
      </c>
      <c r="L76">
        <v>-1.6</v>
      </c>
      <c r="M76">
        <v>1.1000000000000001</v>
      </c>
      <c r="N76">
        <v>3.3</v>
      </c>
      <c r="O76">
        <v>2.7</v>
      </c>
      <c r="P76">
        <v>1.2</v>
      </c>
      <c r="Q76">
        <v>-0.2</v>
      </c>
      <c r="R76">
        <v>0.8</v>
      </c>
      <c r="S76">
        <v>0.7</v>
      </c>
      <c r="T76">
        <v>1</v>
      </c>
      <c r="U76">
        <v>2</v>
      </c>
      <c r="V76">
        <v>0.7</v>
      </c>
      <c r="W76">
        <v>0.2</v>
      </c>
      <c r="X76">
        <v>-0.6</v>
      </c>
      <c r="Y76">
        <v>9</v>
      </c>
    </row>
    <row r="77" spans="1:25" x14ac:dyDescent="0.35">
      <c r="A77" t="s">
        <v>45</v>
      </c>
      <c r="B77">
        <v>48.1</v>
      </c>
      <c r="C77">
        <v>40.9</v>
      </c>
      <c r="D77">
        <v>35.700000000000003</v>
      </c>
      <c r="E77">
        <v>24</v>
      </c>
      <c r="F77">
        <v>14</v>
      </c>
      <c r="G77">
        <v>12</v>
      </c>
      <c r="H77">
        <v>9.6999999999999993</v>
      </c>
      <c r="I77">
        <v>7.2</v>
      </c>
      <c r="J77">
        <v>3.9</v>
      </c>
      <c r="K77">
        <v>8.6999999999999993</v>
      </c>
      <c r="L77">
        <v>5.8</v>
      </c>
      <c r="M77">
        <v>4.3</v>
      </c>
      <c r="N77">
        <v>8</v>
      </c>
      <c r="O77">
        <v>2.2000000000000002</v>
      </c>
      <c r="P77">
        <v>4.5</v>
      </c>
      <c r="Q77">
        <v>0.9</v>
      </c>
      <c r="R77">
        <v>-0.9</v>
      </c>
      <c r="S77">
        <v>-0.7</v>
      </c>
      <c r="T77">
        <v>0.7</v>
      </c>
      <c r="U77">
        <v>4.7</v>
      </c>
      <c r="V77">
        <v>3.9</v>
      </c>
      <c r="W77">
        <v>2.2000000000000002</v>
      </c>
      <c r="X77">
        <v>3.5</v>
      </c>
      <c r="Y77">
        <v>13</v>
      </c>
    </row>
    <row r="78" spans="1:25" x14ac:dyDescent="0.35">
      <c r="A78" t="s">
        <v>46</v>
      </c>
      <c r="B78">
        <v>4.3</v>
      </c>
      <c r="C78">
        <v>9.8000000000000007</v>
      </c>
      <c r="D78">
        <v>9.8000000000000007</v>
      </c>
      <c r="E78">
        <v>6.9</v>
      </c>
      <c r="F78">
        <v>6.2</v>
      </c>
      <c r="G78">
        <v>3.9</v>
      </c>
      <c r="H78">
        <v>1.7</v>
      </c>
      <c r="I78">
        <v>3</v>
      </c>
      <c r="J78">
        <v>3.8</v>
      </c>
      <c r="K78">
        <v>6.8</v>
      </c>
      <c r="L78">
        <v>0.2</v>
      </c>
      <c r="M78">
        <v>2.1</v>
      </c>
      <c r="N78">
        <v>1.6</v>
      </c>
      <c r="O78">
        <v>2.4</v>
      </c>
      <c r="P78">
        <v>2.2000000000000002</v>
      </c>
      <c r="Q78">
        <v>1</v>
      </c>
      <c r="R78">
        <v>-1</v>
      </c>
      <c r="S78">
        <v>0</v>
      </c>
      <c r="T78">
        <v>0.9</v>
      </c>
      <c r="U78">
        <v>2.2999999999999998</v>
      </c>
      <c r="V78">
        <v>1.9</v>
      </c>
      <c r="W78">
        <v>-0.8</v>
      </c>
      <c r="X78">
        <v>1.7</v>
      </c>
      <c r="Y78">
        <v>10.8</v>
      </c>
    </row>
    <row r="79" spans="1:25" x14ac:dyDescent="0.35">
      <c r="A79" t="s">
        <v>47</v>
      </c>
      <c r="B79">
        <v>6.9</v>
      </c>
      <c r="C79">
        <v>15.7</v>
      </c>
      <c r="D79">
        <v>7.5</v>
      </c>
      <c r="E79">
        <v>2.8</v>
      </c>
      <c r="F79">
        <v>8.3000000000000007</v>
      </c>
      <c r="G79">
        <v>8.1999999999999993</v>
      </c>
      <c r="H79">
        <v>2.6</v>
      </c>
      <c r="I79">
        <v>4.5</v>
      </c>
      <c r="J79">
        <v>1.5</v>
      </c>
      <c r="K79">
        <v>4.3</v>
      </c>
      <c r="L79">
        <v>0.7</v>
      </c>
      <c r="M79">
        <v>0.7</v>
      </c>
      <c r="N79">
        <v>4.0999999999999996</v>
      </c>
      <c r="O79">
        <v>3.7</v>
      </c>
      <c r="P79">
        <v>1.7</v>
      </c>
      <c r="Q79">
        <v>-0.1</v>
      </c>
      <c r="R79">
        <v>-0.1</v>
      </c>
      <c r="S79">
        <v>-0.7</v>
      </c>
      <c r="T79">
        <v>1</v>
      </c>
      <c r="U79">
        <v>2.9</v>
      </c>
      <c r="V79">
        <v>2.7</v>
      </c>
      <c r="W79">
        <v>1.8</v>
      </c>
      <c r="X79">
        <v>2.5</v>
      </c>
      <c r="Y79">
        <v>12.6</v>
      </c>
    </row>
    <row r="81" spans="1:25" x14ac:dyDescent="0.35">
      <c r="A81" t="s">
        <v>79</v>
      </c>
      <c r="Y81">
        <f>(Y59+Y60+Y61+Y62+Y63+Y64+Y65+Y66+Y67+Y68+Y69+Y70+Y71+Y72+Y73+Y74+Y75+Y76+Y77+Y78+Y79)/21</f>
        <v>12.385714285714286</v>
      </c>
    </row>
    <row r="83" spans="1:25" x14ac:dyDescent="0.35">
      <c r="A83" t="s">
        <v>77</v>
      </c>
    </row>
    <row r="85" spans="1:25" x14ac:dyDescent="0.35">
      <c r="A85" t="s">
        <v>2</v>
      </c>
      <c r="B85" t="s">
        <v>3</v>
      </c>
      <c r="C85" t="s">
        <v>4</v>
      </c>
      <c r="D85" t="s">
        <v>5</v>
      </c>
      <c r="E85" t="s">
        <v>6</v>
      </c>
      <c r="F85" t="s">
        <v>7</v>
      </c>
      <c r="G85" t="s">
        <v>8</v>
      </c>
      <c r="H85" t="s">
        <v>9</v>
      </c>
      <c r="I85" t="s">
        <v>10</v>
      </c>
      <c r="J85" t="s">
        <v>11</v>
      </c>
      <c r="K85" t="s">
        <v>12</v>
      </c>
      <c r="L85" t="s">
        <v>13</v>
      </c>
      <c r="M85" t="s">
        <v>14</v>
      </c>
      <c r="N85" t="s">
        <v>15</v>
      </c>
      <c r="O85" t="s">
        <v>16</v>
      </c>
      <c r="P85" t="s">
        <v>17</v>
      </c>
      <c r="Q85" t="s">
        <v>18</v>
      </c>
      <c r="R85" t="s">
        <v>19</v>
      </c>
      <c r="S85" t="s">
        <v>20</v>
      </c>
      <c r="T85" t="s">
        <v>21</v>
      </c>
      <c r="U85" t="s">
        <v>22</v>
      </c>
      <c r="V85" t="s">
        <v>23</v>
      </c>
      <c r="W85" t="s">
        <v>24</v>
      </c>
      <c r="X85" t="s">
        <v>25</v>
      </c>
      <c r="Y85" t="s">
        <v>26</v>
      </c>
    </row>
    <row r="86" spans="1:25" x14ac:dyDescent="0.35">
      <c r="A86" t="s">
        <v>27</v>
      </c>
      <c r="C86">
        <f t="shared" ref="C86:Y86" si="3">C31-C59</f>
        <v>-3</v>
      </c>
      <c r="D86">
        <f t="shared" si="3"/>
        <v>1.0469390176021136</v>
      </c>
      <c r="E86">
        <f t="shared" si="3"/>
        <v>1.1978250192941748</v>
      </c>
      <c r="F86">
        <f t="shared" si="3"/>
        <v>0.50254509810664505</v>
      </c>
      <c r="G86">
        <f t="shared" si="3"/>
        <v>-2</v>
      </c>
      <c r="H86">
        <f t="shared" si="3"/>
        <v>-0.7030514789557385</v>
      </c>
      <c r="I86">
        <f t="shared" si="3"/>
        <v>-0.51652892561982799</v>
      </c>
      <c r="J86">
        <f t="shared" si="3"/>
        <v>2.670826580226894</v>
      </c>
      <c r="K86">
        <f t="shared" si="3"/>
        <v>-1.6846453624317972</v>
      </c>
      <c r="L86">
        <f t="shared" si="3"/>
        <v>4.970339871238215</v>
      </c>
      <c r="M86">
        <f t="shared" si="3"/>
        <v>-2.7</v>
      </c>
      <c r="N86">
        <f t="shared" si="3"/>
        <v>0.73891891891892136</v>
      </c>
      <c r="O86">
        <f t="shared" si="3"/>
        <v>-0.19936267786135708</v>
      </c>
      <c r="P86">
        <f t="shared" si="3"/>
        <v>0.39671289441869506</v>
      </c>
      <c r="Q86">
        <f t="shared" si="3"/>
        <v>-0.6</v>
      </c>
      <c r="R86">
        <f t="shared" si="3"/>
        <v>-0.9</v>
      </c>
      <c r="S86">
        <f t="shared" si="3"/>
        <v>0.20490072045917951</v>
      </c>
      <c r="T86">
        <f t="shared" si="3"/>
        <v>0.50139693066914148</v>
      </c>
      <c r="U86">
        <f t="shared" si="3"/>
        <v>-2.6</v>
      </c>
      <c r="V86">
        <f t="shared" si="3"/>
        <v>0.69796491722077358</v>
      </c>
      <c r="W86">
        <f t="shared" si="3"/>
        <v>1.8021207044754519</v>
      </c>
      <c r="X86">
        <f t="shared" si="3"/>
        <v>-2.6</v>
      </c>
      <c r="Y86">
        <f t="shared" si="3"/>
        <v>2.8208670619786815</v>
      </c>
    </row>
    <row r="87" spans="1:25" x14ac:dyDescent="0.35">
      <c r="A87" t="s">
        <v>28</v>
      </c>
      <c r="C87">
        <f t="shared" ref="C87:Y87" si="4">C32-C60</f>
        <v>0.34029850746267698</v>
      </c>
      <c r="D87">
        <f t="shared" si="4"/>
        <v>3.93333333333333</v>
      </c>
      <c r="E87">
        <f t="shared" si="4"/>
        <v>12.447058823529417</v>
      </c>
      <c r="F87">
        <f t="shared" si="4"/>
        <v>8.7000000000000082</v>
      </c>
      <c r="G87">
        <f t="shared" si="4"/>
        <v>1.790909090909083</v>
      </c>
      <c r="H87">
        <f t="shared" si="4"/>
        <v>18.5</v>
      </c>
      <c r="I87">
        <f t="shared" si="4"/>
        <v>-1.7333333333333352</v>
      </c>
      <c r="J87">
        <f t="shared" si="4"/>
        <v>7.2</v>
      </c>
      <c r="K87">
        <f t="shared" si="4"/>
        <v>7.5222222222222328</v>
      </c>
      <c r="L87">
        <f t="shared" si="4"/>
        <v>6.4909090909090832</v>
      </c>
      <c r="M87">
        <f t="shared" si="4"/>
        <v>-2.5</v>
      </c>
      <c r="N87">
        <f t="shared" si="4"/>
        <v>-3.5</v>
      </c>
      <c r="O87">
        <f t="shared" si="4"/>
        <v>19.233333333333324</v>
      </c>
      <c r="P87">
        <f t="shared" si="4"/>
        <v>5.6965517241379224</v>
      </c>
      <c r="Q87">
        <f t="shared" si="4"/>
        <v>11.477419354838702</v>
      </c>
      <c r="R87">
        <f t="shared" si="4"/>
        <v>12.364705882352943</v>
      </c>
      <c r="S87">
        <f t="shared" si="4"/>
        <v>12.426315789473696</v>
      </c>
      <c r="T87">
        <f t="shared" si="4"/>
        <v>8.4238095238095347</v>
      </c>
      <c r="U87">
        <f t="shared" si="4"/>
        <v>7.8695652173913082</v>
      </c>
      <c r="V87">
        <f t="shared" si="4"/>
        <v>7.5039215686274607</v>
      </c>
      <c r="W87">
        <f t="shared" si="4"/>
        <v>8.0285714285714196</v>
      </c>
      <c r="X87">
        <f t="shared" si="4"/>
        <v>4.1573770491803348</v>
      </c>
      <c r="Y87">
        <f t="shared" si="4"/>
        <v>-5.5692307692307814</v>
      </c>
    </row>
    <row r="88" spans="1:25" x14ac:dyDescent="0.35">
      <c r="A88" t="s">
        <v>29</v>
      </c>
      <c r="C88">
        <f t="shared" ref="C88:Y88" si="5">C33-C61</f>
        <v>20.9</v>
      </c>
      <c r="D88">
        <f t="shared" si="5"/>
        <v>5.8111111111111162</v>
      </c>
      <c r="E88">
        <f t="shared" si="5"/>
        <v>13.099999999999989</v>
      </c>
      <c r="F88">
        <f t="shared" si="5"/>
        <v>8.7719298245614077</v>
      </c>
      <c r="G88">
        <f t="shared" si="5"/>
        <v>5.2645161290322511</v>
      </c>
      <c r="H88">
        <f t="shared" si="5"/>
        <v>6.0388059701492534</v>
      </c>
      <c r="I88">
        <f t="shared" si="5"/>
        <v>8.4167710508002891</v>
      </c>
      <c r="J88">
        <f t="shared" si="5"/>
        <v>-2.034318038969205</v>
      </c>
      <c r="K88">
        <f t="shared" si="5"/>
        <v>-6.7</v>
      </c>
      <c r="L88">
        <f t="shared" si="5"/>
        <v>-0.8</v>
      </c>
      <c r="M88">
        <f t="shared" si="5"/>
        <v>-0.9</v>
      </c>
      <c r="N88">
        <f t="shared" si="5"/>
        <v>-2</v>
      </c>
      <c r="O88">
        <f t="shared" si="5"/>
        <v>-3.8</v>
      </c>
      <c r="P88">
        <f t="shared" si="5"/>
        <v>-1.5</v>
      </c>
      <c r="Q88">
        <f t="shared" si="5"/>
        <v>6.25</v>
      </c>
      <c r="R88">
        <f t="shared" si="5"/>
        <v>7.3352941176470505</v>
      </c>
      <c r="S88">
        <f t="shared" si="5"/>
        <v>7.7086956521739021</v>
      </c>
      <c r="T88">
        <f t="shared" si="5"/>
        <v>8.7111111111111157</v>
      </c>
      <c r="U88">
        <f t="shared" si="5"/>
        <v>8.5090909090909133</v>
      </c>
      <c r="V88">
        <f t="shared" si="5"/>
        <v>7.0262295081967157</v>
      </c>
      <c r="W88">
        <f t="shared" si="5"/>
        <v>5.963295880149813</v>
      </c>
      <c r="X88">
        <f t="shared" si="5"/>
        <v>1.6095890410958846</v>
      </c>
      <c r="Y88">
        <f t="shared" si="5"/>
        <v>-10.021052631578939</v>
      </c>
    </row>
    <row r="89" spans="1:25" x14ac:dyDescent="0.35">
      <c r="A89" t="s">
        <v>30</v>
      </c>
      <c r="S89">
        <f t="shared" ref="S89:Y98" si="6">S34-S62</f>
        <v>-0.1</v>
      </c>
      <c r="T89">
        <f t="shared" si="6"/>
        <v>2.5936288088642581</v>
      </c>
      <c r="U89">
        <f t="shared" si="6"/>
        <v>-2.1</v>
      </c>
      <c r="V89">
        <f t="shared" si="6"/>
        <v>2.1520584329349237</v>
      </c>
      <c r="W89">
        <f t="shared" si="6"/>
        <v>-1.8890454836643193</v>
      </c>
      <c r="X89">
        <f t="shared" si="6"/>
        <v>1.6564766839378149</v>
      </c>
      <c r="Y89">
        <f t="shared" si="6"/>
        <v>0.66392009987515621</v>
      </c>
    </row>
    <row r="90" spans="1:25" x14ac:dyDescent="0.35">
      <c r="A90" t="s">
        <v>31</v>
      </c>
      <c r="C90">
        <f t="shared" ref="C90:R90" si="7">C35-C63</f>
        <v>8.9040055075729239</v>
      </c>
      <c r="D90">
        <f t="shared" si="7"/>
        <v>7.5825212337952541</v>
      </c>
      <c r="E90">
        <f t="shared" si="7"/>
        <v>11.826833561509869</v>
      </c>
      <c r="F90">
        <f t="shared" si="7"/>
        <v>16.254059539918821</v>
      </c>
      <c r="G90">
        <f t="shared" si="7"/>
        <v>10.413473379210417</v>
      </c>
      <c r="H90">
        <f t="shared" si="7"/>
        <v>5.2668769716088155</v>
      </c>
      <c r="I90">
        <f t="shared" si="7"/>
        <v>7.1228013029315953</v>
      </c>
      <c r="J90">
        <f t="shared" si="7"/>
        <v>14.002086267146524</v>
      </c>
      <c r="K90">
        <f t="shared" si="7"/>
        <v>9.3362308762169555</v>
      </c>
      <c r="L90">
        <f t="shared" si="7"/>
        <v>0.5</v>
      </c>
      <c r="M90">
        <f t="shared" si="7"/>
        <v>-3.4</v>
      </c>
      <c r="N90">
        <f t="shared" si="7"/>
        <v>-4.9000000000000004</v>
      </c>
      <c r="O90">
        <f t="shared" si="7"/>
        <v>-9.0957485073014155E-2</v>
      </c>
      <c r="P90">
        <f t="shared" si="7"/>
        <v>6.2448275862068954</v>
      </c>
      <c r="Q90">
        <f t="shared" si="7"/>
        <v>10.637499999999999</v>
      </c>
      <c r="R90">
        <f t="shared" si="7"/>
        <v>9.559154929577474</v>
      </c>
      <c r="S90">
        <f t="shared" si="6"/>
        <v>9.856410256410264</v>
      </c>
      <c r="T90">
        <f t="shared" si="6"/>
        <v>6.2023255813953444</v>
      </c>
      <c r="U90">
        <f t="shared" si="6"/>
        <v>2.4829787234042535</v>
      </c>
      <c r="V90">
        <f t="shared" si="6"/>
        <v>5.4000000000000075</v>
      </c>
      <c r="W90">
        <f t="shared" si="6"/>
        <v>9.7481481481481485</v>
      </c>
      <c r="X90">
        <f t="shared" si="6"/>
        <v>-3.7</v>
      </c>
      <c r="Y90">
        <f t="shared" si="6"/>
        <v>-10.013698630136993</v>
      </c>
    </row>
    <row r="91" spans="1:25" x14ac:dyDescent="0.35">
      <c r="A91" t="s">
        <v>32</v>
      </c>
      <c r="C91" t="e">
        <f t="shared" ref="C91:R91" si="8">C36-C64</f>
        <v>#DIV/0!</v>
      </c>
      <c r="D91">
        <f t="shared" si="8"/>
        <v>2.4978533094812168</v>
      </c>
      <c r="E91">
        <f t="shared" si="8"/>
        <v>-4.5</v>
      </c>
      <c r="F91">
        <f t="shared" si="8"/>
        <v>2.665159128978237</v>
      </c>
      <c r="G91">
        <f t="shared" si="8"/>
        <v>7.7362204724409267</v>
      </c>
      <c r="H91">
        <f t="shared" si="8"/>
        <v>7.285714285714274</v>
      </c>
      <c r="I91">
        <f t="shared" si="8"/>
        <v>-2.8</v>
      </c>
      <c r="J91">
        <f t="shared" si="8"/>
        <v>10.2718954248366</v>
      </c>
      <c r="K91">
        <f t="shared" si="8"/>
        <v>-3.9</v>
      </c>
      <c r="L91">
        <f t="shared" si="8"/>
        <v>2.1</v>
      </c>
      <c r="M91">
        <f t="shared" si="8"/>
        <v>2</v>
      </c>
      <c r="N91">
        <f t="shared" si="8"/>
        <v>-1.1000000000000001</v>
      </c>
      <c r="O91">
        <f t="shared" si="8"/>
        <v>-1.8</v>
      </c>
      <c r="P91">
        <f t="shared" si="8"/>
        <v>-0.7</v>
      </c>
      <c r="Q91">
        <f t="shared" si="8"/>
        <v>-0.5</v>
      </c>
      <c r="R91">
        <f t="shared" si="8"/>
        <v>-0.4</v>
      </c>
      <c r="S91">
        <f t="shared" si="6"/>
        <v>5.6803468208092571</v>
      </c>
      <c r="T91">
        <f t="shared" si="6"/>
        <v>1.6928961748633893</v>
      </c>
      <c r="U91">
        <f t="shared" si="6"/>
        <v>2.5432432432432543</v>
      </c>
      <c r="V91">
        <f t="shared" si="6"/>
        <v>1.517801047120416</v>
      </c>
      <c r="W91">
        <f t="shared" si="6"/>
        <v>3.6612244897959108</v>
      </c>
      <c r="X91">
        <f t="shared" si="6"/>
        <v>-0.60990099009900911</v>
      </c>
      <c r="Y91">
        <f t="shared" si="6"/>
        <v>-6.6588235294117526</v>
      </c>
    </row>
    <row r="92" spans="1:25" x14ac:dyDescent="0.35">
      <c r="A92" t="s">
        <v>33</v>
      </c>
      <c r="C92">
        <f t="shared" ref="C92:R92" si="9">C37-C65</f>
        <v>2.0567316892195171</v>
      </c>
      <c r="D92">
        <f t="shared" si="9"/>
        <v>-1.1718483696364483</v>
      </c>
      <c r="E92">
        <f t="shared" si="9"/>
        <v>1.8921152800434968</v>
      </c>
      <c r="F92">
        <f t="shared" si="9"/>
        <v>0.51305841924397555</v>
      </c>
      <c r="G92">
        <f t="shared" si="9"/>
        <v>0.99821934973290105</v>
      </c>
      <c r="H92">
        <f t="shared" si="9"/>
        <v>2.6515782297826389</v>
      </c>
      <c r="I92">
        <f t="shared" si="9"/>
        <v>2.8949317038102138</v>
      </c>
      <c r="J92">
        <f t="shared" si="9"/>
        <v>5.5498076679206836</v>
      </c>
      <c r="K92">
        <f t="shared" si="9"/>
        <v>-1.4513647319392824</v>
      </c>
      <c r="L92">
        <f t="shared" si="9"/>
        <v>7.9647691493917163</v>
      </c>
      <c r="M92">
        <f t="shared" si="9"/>
        <v>-5.2</v>
      </c>
      <c r="N92">
        <f t="shared" si="9"/>
        <v>-1.5005934030272923</v>
      </c>
      <c r="O92">
        <f t="shared" si="9"/>
        <v>-23.000410668248506</v>
      </c>
      <c r="P92">
        <f t="shared" si="9"/>
        <v>0.2</v>
      </c>
      <c r="Q92">
        <f t="shared" si="9"/>
        <v>1.5</v>
      </c>
      <c r="R92">
        <f t="shared" si="9"/>
        <v>1.1000000000000001</v>
      </c>
      <c r="S92">
        <f t="shared" si="6"/>
        <v>-0.2</v>
      </c>
      <c r="T92">
        <f t="shared" si="6"/>
        <v>-0.9</v>
      </c>
      <c r="U92">
        <f t="shared" si="6"/>
        <v>-1</v>
      </c>
      <c r="V92">
        <f t="shared" si="6"/>
        <v>10.705873405873412</v>
      </c>
      <c r="W92">
        <f t="shared" si="6"/>
        <v>1.9</v>
      </c>
      <c r="X92">
        <f t="shared" si="6"/>
        <v>-0.6</v>
      </c>
      <c r="Y92">
        <f t="shared" si="6"/>
        <v>-1.9076497039547515</v>
      </c>
    </row>
    <row r="93" spans="1:25" x14ac:dyDescent="0.35">
      <c r="A93" t="s">
        <v>34</v>
      </c>
      <c r="C93">
        <f t="shared" ref="C93:R93" si="10">C38-C66</f>
        <v>-1.4638055629902471</v>
      </c>
      <c r="D93">
        <f t="shared" si="10"/>
        <v>-1.6640839386602071</v>
      </c>
      <c r="E93">
        <f t="shared" si="10"/>
        <v>-1.3809764875714472</v>
      </c>
      <c r="F93">
        <f t="shared" si="10"/>
        <v>-0.76472184531885823</v>
      </c>
      <c r="G93">
        <f t="shared" si="10"/>
        <v>5.2765957446808596</v>
      </c>
      <c r="H93">
        <f t="shared" si="10"/>
        <v>1.3232273838630819</v>
      </c>
      <c r="I93">
        <f t="shared" si="10"/>
        <v>1.4385964912280649</v>
      </c>
      <c r="J93">
        <f t="shared" si="10"/>
        <v>3.0908485856905332</v>
      </c>
      <c r="K93">
        <f t="shared" si="10"/>
        <v>5.2471083070442681E-2</v>
      </c>
      <c r="L93">
        <f t="shared" si="10"/>
        <v>5.0000000000000036</v>
      </c>
      <c r="M93">
        <f t="shared" si="10"/>
        <v>-0.6096153846153789</v>
      </c>
      <c r="N93">
        <f t="shared" si="10"/>
        <v>-1.720985315016585</v>
      </c>
      <c r="O93">
        <f t="shared" si="10"/>
        <v>-1.8</v>
      </c>
      <c r="P93">
        <f t="shared" si="10"/>
        <v>-1.5919550982226287</v>
      </c>
      <c r="Q93">
        <f t="shared" si="10"/>
        <v>0</v>
      </c>
      <c r="R93">
        <f t="shared" si="10"/>
        <v>0.5113900511390046</v>
      </c>
      <c r="S93">
        <f t="shared" si="6"/>
        <v>1.9175763182238561</v>
      </c>
      <c r="T93">
        <f t="shared" si="6"/>
        <v>6.4128205128205078</v>
      </c>
      <c r="U93">
        <f t="shared" si="6"/>
        <v>1.6847392963120011</v>
      </c>
      <c r="V93">
        <f t="shared" si="6"/>
        <v>21.699225438238898</v>
      </c>
      <c r="W93">
        <f t="shared" si="6"/>
        <v>5.8552380952380796</v>
      </c>
      <c r="X93">
        <f t="shared" si="6"/>
        <v>-2.5</v>
      </c>
      <c r="Y93">
        <f t="shared" si="6"/>
        <v>-4.7362247706007965</v>
      </c>
    </row>
    <row r="94" spans="1:25" x14ac:dyDescent="0.35">
      <c r="A94" t="s">
        <v>35</v>
      </c>
      <c r="C94">
        <f t="shared" ref="C94:R94" si="11">C39-C67</f>
        <v>1.4206119162640822</v>
      </c>
      <c r="D94">
        <f t="shared" si="11"/>
        <v>1.8561622464898582</v>
      </c>
      <c r="E94">
        <f t="shared" si="11"/>
        <v>0.99880059970014612</v>
      </c>
      <c r="F94">
        <f t="shared" si="11"/>
        <v>3.2708638360175586</v>
      </c>
      <c r="G94">
        <f t="shared" si="11"/>
        <v>3.141446453407517</v>
      </c>
      <c r="H94">
        <f t="shared" si="11"/>
        <v>-7.1036723712959313</v>
      </c>
      <c r="I94">
        <f t="shared" si="11"/>
        <v>0.7888002102013143</v>
      </c>
      <c r="J94">
        <f t="shared" si="11"/>
        <v>0.75615970915584696</v>
      </c>
      <c r="K94">
        <f t="shared" si="11"/>
        <v>-0.80095619770794357</v>
      </c>
      <c r="L94">
        <f t="shared" si="11"/>
        <v>1.8626606712994538</v>
      </c>
      <c r="M94">
        <f t="shared" si="11"/>
        <v>-1.2462360768483156</v>
      </c>
      <c r="N94">
        <f t="shared" si="11"/>
        <v>-0.72011653780036156</v>
      </c>
      <c r="O94">
        <f t="shared" si="11"/>
        <v>2.1446886446886548</v>
      </c>
      <c r="P94">
        <f t="shared" si="11"/>
        <v>-0.68085181002617201</v>
      </c>
      <c r="Q94">
        <f t="shared" si="11"/>
        <v>0.45997678678804166</v>
      </c>
      <c r="R94">
        <f t="shared" si="11"/>
        <v>0.53991753033803014</v>
      </c>
      <c r="S94">
        <f t="shared" si="6"/>
        <v>0.3243482079148155</v>
      </c>
      <c r="T94">
        <f t="shared" si="6"/>
        <v>0.13071143172738231</v>
      </c>
      <c r="U94">
        <f t="shared" si="6"/>
        <v>-1.0704945719362069</v>
      </c>
      <c r="V94">
        <f t="shared" si="6"/>
        <v>0.11821524621780233</v>
      </c>
      <c r="W94">
        <f t="shared" si="6"/>
        <v>0.99640814609327522</v>
      </c>
      <c r="X94">
        <f t="shared" si="6"/>
        <v>-0.91521352197581995</v>
      </c>
      <c r="Y94">
        <f t="shared" si="6"/>
        <v>-0.6463289119890856</v>
      </c>
    </row>
    <row r="95" spans="1:25" x14ac:dyDescent="0.35">
      <c r="A95" t="s">
        <v>36</v>
      </c>
      <c r="L95">
        <f t="shared" ref="L95:R106" si="12">L40-L68</f>
        <v>0.53902439024390469</v>
      </c>
      <c r="M95">
        <f t="shared" si="12"/>
        <v>-0.6</v>
      </c>
      <c r="N95">
        <f t="shared" si="12"/>
        <v>-2</v>
      </c>
      <c r="O95">
        <f t="shared" si="12"/>
        <v>-3.6</v>
      </c>
      <c r="P95">
        <f t="shared" si="12"/>
        <v>3.8689410092395145</v>
      </c>
      <c r="Q95">
        <f t="shared" si="12"/>
        <v>0.59991356146852404</v>
      </c>
      <c r="R95">
        <f t="shared" si="12"/>
        <v>0.29567737381569492</v>
      </c>
      <c r="S95">
        <f t="shared" si="6"/>
        <v>4.1855919195920235</v>
      </c>
      <c r="T95">
        <f t="shared" si="6"/>
        <v>3.9000000000000044</v>
      </c>
      <c r="U95">
        <f t="shared" si="6"/>
        <v>2.8000000000000043</v>
      </c>
      <c r="V95">
        <f t="shared" si="6"/>
        <v>8.5179661608232884</v>
      </c>
      <c r="W95">
        <f t="shared" si="6"/>
        <v>8.733600000000008</v>
      </c>
      <c r="X95">
        <f t="shared" si="6"/>
        <v>2.4151271012256021</v>
      </c>
      <c r="Y95">
        <f t="shared" si="6"/>
        <v>-1.8058823529411683</v>
      </c>
    </row>
    <row r="96" spans="1:25" x14ac:dyDescent="0.35">
      <c r="A96" t="s">
        <v>37</v>
      </c>
      <c r="C96">
        <f t="shared" ref="C96:K96" si="13">C41-C69</f>
        <v>-2.4</v>
      </c>
      <c r="D96">
        <f t="shared" si="13"/>
        <v>16.802811357885865</v>
      </c>
      <c r="E96">
        <f t="shared" si="13"/>
        <v>-1</v>
      </c>
      <c r="F96">
        <f t="shared" si="13"/>
        <v>12.968618952793701</v>
      </c>
      <c r="G96">
        <f t="shared" si="13"/>
        <v>8.1871485943775202</v>
      </c>
      <c r="H96">
        <f t="shared" si="13"/>
        <v>-6.5</v>
      </c>
      <c r="I96">
        <f t="shared" si="13"/>
        <v>6.2010981287885452</v>
      </c>
      <c r="J96">
        <f t="shared" si="13"/>
        <v>24.428127440262394</v>
      </c>
      <c r="K96">
        <f t="shared" si="13"/>
        <v>15.837237905587422</v>
      </c>
      <c r="L96">
        <f t="shared" si="12"/>
        <v>9.4010981287885453</v>
      </c>
      <c r="M96">
        <f t="shared" si="12"/>
        <v>1.6</v>
      </c>
      <c r="N96">
        <f t="shared" si="12"/>
        <v>6.40807434015304</v>
      </c>
      <c r="O96">
        <f t="shared" si="12"/>
        <v>-2.1</v>
      </c>
      <c r="P96">
        <f t="shared" si="12"/>
        <v>-0.2</v>
      </c>
      <c r="Q96">
        <f t="shared" si="12"/>
        <v>11.650363706645116</v>
      </c>
      <c r="R96">
        <f t="shared" si="12"/>
        <v>11.8</v>
      </c>
      <c r="S96">
        <f t="shared" si="6"/>
        <v>3.377777777777768</v>
      </c>
      <c r="T96">
        <f t="shared" si="6"/>
        <v>-0.39729729729730279</v>
      </c>
      <c r="U96">
        <f t="shared" si="6"/>
        <v>10.457894736842103</v>
      </c>
      <c r="V96">
        <f t="shared" si="6"/>
        <v>-3.1</v>
      </c>
      <c r="W96">
        <f t="shared" si="6"/>
        <v>1.1000000000000001</v>
      </c>
      <c r="X96">
        <f t="shared" si="6"/>
        <v>13.579069767441869</v>
      </c>
      <c r="Y96">
        <f t="shared" si="6"/>
        <v>-19.2</v>
      </c>
    </row>
    <row r="97" spans="1:25" x14ac:dyDescent="0.35">
      <c r="A97" t="s">
        <v>38</v>
      </c>
      <c r="C97">
        <f t="shared" ref="C97:K97" si="14">C42-C70</f>
        <v>-1.3</v>
      </c>
      <c r="D97">
        <f t="shared" si="14"/>
        <v>-2</v>
      </c>
      <c r="E97">
        <f t="shared" si="14"/>
        <v>0.4</v>
      </c>
      <c r="F97">
        <f t="shared" si="14"/>
        <v>0.3</v>
      </c>
      <c r="G97">
        <f t="shared" si="14"/>
        <v>15.275895294684428</v>
      </c>
      <c r="H97">
        <f t="shared" si="14"/>
        <v>7.9993094399557947</v>
      </c>
      <c r="I97">
        <f t="shared" si="14"/>
        <v>5.3903383765459365</v>
      </c>
      <c r="J97">
        <f t="shared" si="14"/>
        <v>11.665707544455309</v>
      </c>
      <c r="K97">
        <f t="shared" si="14"/>
        <v>1.5899422877719189</v>
      </c>
      <c r="L97">
        <f t="shared" si="12"/>
        <v>-3.9</v>
      </c>
      <c r="M97">
        <f t="shared" si="12"/>
        <v>-0.9</v>
      </c>
      <c r="N97">
        <f t="shared" si="12"/>
        <v>-4.8</v>
      </c>
      <c r="O97">
        <f t="shared" si="12"/>
        <v>-2.6</v>
      </c>
      <c r="P97">
        <f t="shared" si="12"/>
        <v>23.697842037116967</v>
      </c>
      <c r="Q97">
        <f t="shared" si="12"/>
        <v>-0.3</v>
      </c>
      <c r="R97">
        <f t="shared" si="12"/>
        <v>12.416007181824451</v>
      </c>
      <c r="S97">
        <f t="shared" si="6"/>
        <v>16.523076923076932</v>
      </c>
      <c r="T97">
        <f t="shared" si="6"/>
        <v>-3.5</v>
      </c>
      <c r="U97">
        <f t="shared" si="6"/>
        <v>2.6631578947368362</v>
      </c>
      <c r="V97">
        <f t="shared" si="6"/>
        <v>36.349999999999994</v>
      </c>
      <c r="W97">
        <f t="shared" si="6"/>
        <v>8.4693693693693621</v>
      </c>
      <c r="X97">
        <f t="shared" si="6"/>
        <v>2.2660626029653939</v>
      </c>
      <c r="Y97">
        <f t="shared" si="6"/>
        <v>-6.7928348909657306</v>
      </c>
    </row>
    <row r="98" spans="1:25" x14ac:dyDescent="0.35">
      <c r="A98" t="s">
        <v>39</v>
      </c>
      <c r="C98">
        <f t="shared" ref="C98:K98" si="15">C43-C71</f>
        <v>0.65989260636101577</v>
      </c>
      <c r="D98">
        <f t="shared" si="15"/>
        <v>2.9786907804206697</v>
      </c>
      <c r="E98">
        <f t="shared" si="15"/>
        <v>1.3003681571217129</v>
      </c>
      <c r="F98">
        <f t="shared" si="15"/>
        <v>1.4987561154506297</v>
      </c>
      <c r="G98">
        <f t="shared" si="15"/>
        <v>-1.3998904101582519</v>
      </c>
      <c r="H98">
        <f t="shared" si="15"/>
        <v>1.3482408621771107</v>
      </c>
      <c r="I98">
        <f t="shared" si="15"/>
        <v>-1.4013124075349235</v>
      </c>
      <c r="J98">
        <f t="shared" si="15"/>
        <v>2.1471937316252321</v>
      </c>
      <c r="K98">
        <f t="shared" si="15"/>
        <v>-2.8004457803703815</v>
      </c>
      <c r="L98">
        <f t="shared" si="12"/>
        <v>5.5497754002721269</v>
      </c>
      <c r="M98">
        <f t="shared" si="12"/>
        <v>0.19887090256482054</v>
      </c>
      <c r="N98">
        <f t="shared" si="12"/>
        <v>-1.9012401365947582</v>
      </c>
      <c r="O98">
        <f t="shared" si="12"/>
        <v>-0.10051207355652236</v>
      </c>
      <c r="P98">
        <f t="shared" si="12"/>
        <v>2.0355483516422597</v>
      </c>
      <c r="Q98">
        <f t="shared" si="12"/>
        <v>1.2992129933464558</v>
      </c>
      <c r="R98">
        <f t="shared" si="12"/>
        <v>-0.39953306299224067</v>
      </c>
      <c r="S98">
        <f t="shared" si="6"/>
        <v>0.4</v>
      </c>
      <c r="T98">
        <f t="shared" si="6"/>
        <v>2.4329991263468811</v>
      </c>
      <c r="U98">
        <f t="shared" si="6"/>
        <v>-2.4</v>
      </c>
      <c r="V98">
        <f t="shared" si="6"/>
        <v>3.0612156570382201</v>
      </c>
      <c r="W98">
        <f t="shared" si="6"/>
        <v>2.8998205526976846</v>
      </c>
      <c r="X98">
        <f t="shared" si="6"/>
        <v>-0.6016676081587593</v>
      </c>
      <c r="Y98">
        <f t="shared" si="6"/>
        <v>-5.2385311976311604</v>
      </c>
    </row>
    <row r="99" spans="1:25" x14ac:dyDescent="0.35">
      <c r="A99" t="s">
        <v>40</v>
      </c>
      <c r="C99">
        <f t="shared" ref="C99:K99" si="16">C44-C72</f>
        <v>4.0333333333333297</v>
      </c>
      <c r="D99">
        <f t="shared" si="16"/>
        <v>46.362745098039213</v>
      </c>
      <c r="E99">
        <f t="shared" si="16"/>
        <v>20.2</v>
      </c>
      <c r="F99">
        <f t="shared" si="16"/>
        <v>-4.4000000000000004</v>
      </c>
      <c r="G99">
        <f t="shared" si="16"/>
        <v>-1.399999999999995</v>
      </c>
      <c r="H99">
        <f t="shared" si="16"/>
        <v>3.8471698113207529</v>
      </c>
      <c r="I99">
        <f t="shared" si="16"/>
        <v>6.7491228070175513</v>
      </c>
      <c r="J99">
        <f t="shared" si="16"/>
        <v>-3.6999999999999957</v>
      </c>
      <c r="K99">
        <f t="shared" si="16"/>
        <v>-1.356488549618323</v>
      </c>
      <c r="L99">
        <f t="shared" si="12"/>
        <v>-7.6811594202904843E-2</v>
      </c>
      <c r="M99">
        <f t="shared" si="12"/>
        <v>-2.2027972027972087</v>
      </c>
      <c r="N99">
        <f t="shared" si="12"/>
        <v>2.6224489795918435</v>
      </c>
      <c r="O99">
        <f t="shared" si="12"/>
        <v>13.63076923076923</v>
      </c>
      <c r="P99">
        <f t="shared" si="12"/>
        <v>3.3763440860215006</v>
      </c>
      <c r="Q99">
        <f t="shared" si="12"/>
        <v>3.671428571428581</v>
      </c>
      <c r="R99">
        <f t="shared" si="12"/>
        <v>2.7482758620689722</v>
      </c>
      <c r="S99">
        <f t="shared" ref="S99:Y108" si="17">S44-S72</f>
        <v>5.8142857142857158</v>
      </c>
      <c r="T99">
        <f t="shared" si="17"/>
        <v>12.864864864864868</v>
      </c>
      <c r="U99">
        <f t="shared" si="17"/>
        <v>5.0352941176470507</v>
      </c>
      <c r="V99">
        <f t="shared" si="17"/>
        <v>4.5710144927536138</v>
      </c>
      <c r="W99">
        <f t="shared" si="17"/>
        <v>5.1536912751677963</v>
      </c>
      <c r="X99">
        <f t="shared" si="17"/>
        <v>-1.3248447204969045</v>
      </c>
      <c r="Y99">
        <f t="shared" si="17"/>
        <v>6.8743130227001306</v>
      </c>
    </row>
    <row r="100" spans="1:25" x14ac:dyDescent="0.35">
      <c r="A100" t="s">
        <v>41</v>
      </c>
      <c r="C100">
        <f t="shared" ref="C100:K100" si="18">C45-C73</f>
        <v>-1.1881338212232109</v>
      </c>
      <c r="D100">
        <f t="shared" si="18"/>
        <v>0.40023548684343879</v>
      </c>
      <c r="E100">
        <f t="shared" si="18"/>
        <v>0.80701106278178347</v>
      </c>
      <c r="F100">
        <f t="shared" si="18"/>
        <v>1.3051250409733224</v>
      </c>
      <c r="G100">
        <f t="shared" si="18"/>
        <v>-1.8884502787670812</v>
      </c>
      <c r="H100">
        <f t="shared" si="18"/>
        <v>1.1489979038723193</v>
      </c>
      <c r="I100">
        <f t="shared" si="18"/>
        <v>0.74430751696258657</v>
      </c>
      <c r="J100">
        <f t="shared" si="18"/>
        <v>3.6227303847733645</v>
      </c>
      <c r="K100">
        <f t="shared" si="18"/>
        <v>-1.856388104336256</v>
      </c>
      <c r="L100">
        <f t="shared" si="12"/>
        <v>6.288297338019877E-2</v>
      </c>
      <c r="M100">
        <f t="shared" si="12"/>
        <v>2.1440524193548267</v>
      </c>
      <c r="N100">
        <f t="shared" si="12"/>
        <v>-2.3377863983513021</v>
      </c>
      <c r="O100">
        <f t="shared" si="12"/>
        <v>-1.2636814798105149</v>
      </c>
      <c r="P100">
        <f t="shared" si="12"/>
        <v>1.9804944974749721</v>
      </c>
      <c r="Q100">
        <f t="shared" si="12"/>
        <v>1.4527560399533297</v>
      </c>
      <c r="R100">
        <f t="shared" si="12"/>
        <v>-0.75039348144020268</v>
      </c>
      <c r="S100">
        <f t="shared" si="17"/>
        <v>5.2105599200503505E-2</v>
      </c>
      <c r="T100">
        <f t="shared" si="17"/>
        <v>4.2525135981553497E-2</v>
      </c>
      <c r="U100">
        <f t="shared" si="17"/>
        <v>-0.38097956853308901</v>
      </c>
      <c r="V100">
        <f t="shared" si="17"/>
        <v>0.13033148727828059</v>
      </c>
      <c r="W100">
        <f t="shared" si="17"/>
        <v>0.98564247936270366</v>
      </c>
      <c r="X100">
        <f t="shared" si="17"/>
        <v>0.77542143868227797</v>
      </c>
      <c r="Y100">
        <f t="shared" si="17"/>
        <v>-5.1340011214762669</v>
      </c>
    </row>
    <row r="101" spans="1:25" x14ac:dyDescent="0.35">
      <c r="A101" t="s">
        <v>42</v>
      </c>
      <c r="C101">
        <f t="shared" ref="C101:K101" si="19">C46-C74</f>
        <v>0.50445103857565066</v>
      </c>
      <c r="D101">
        <f t="shared" si="19"/>
        <v>1.1657544112351585</v>
      </c>
      <c r="E101">
        <f t="shared" si="19"/>
        <v>0.55445611657063765</v>
      </c>
      <c r="F101">
        <f t="shared" si="19"/>
        <v>0.579006332196776</v>
      </c>
      <c r="G101">
        <f t="shared" si="19"/>
        <v>-1.5</v>
      </c>
      <c r="H101">
        <f t="shared" si="19"/>
        <v>-1.4</v>
      </c>
      <c r="I101">
        <f t="shared" si="19"/>
        <v>-0.23453510436432912</v>
      </c>
      <c r="J101">
        <f t="shared" si="19"/>
        <v>0.72218589444186398</v>
      </c>
      <c r="K101">
        <f t="shared" si="19"/>
        <v>0.7068337129840474</v>
      </c>
      <c r="L101">
        <f t="shared" si="12"/>
        <v>1.6959752321981338</v>
      </c>
      <c r="M101">
        <f t="shared" si="12"/>
        <v>1.0441012441012589</v>
      </c>
      <c r="N101">
        <f t="shared" si="12"/>
        <v>-0.94406779661016849</v>
      </c>
      <c r="O101">
        <f t="shared" si="12"/>
        <v>-1.0367892976588555</v>
      </c>
      <c r="P101">
        <f t="shared" si="12"/>
        <v>-1.7166872682323948</v>
      </c>
      <c r="Q101">
        <f t="shared" si="12"/>
        <v>0.87742590336988857</v>
      </c>
      <c r="R101">
        <f t="shared" si="12"/>
        <v>0.34269662921347965</v>
      </c>
      <c r="S101">
        <f t="shared" si="17"/>
        <v>2.1498607242339984</v>
      </c>
      <c r="T101">
        <f t="shared" si="17"/>
        <v>0.8345042935207001</v>
      </c>
      <c r="U101">
        <f t="shared" si="17"/>
        <v>0.13978535837485695</v>
      </c>
      <c r="V101">
        <f t="shared" si="17"/>
        <v>-0.1030861874294331</v>
      </c>
      <c r="W101">
        <f t="shared" si="17"/>
        <v>1.0146001467351466</v>
      </c>
      <c r="X101">
        <f t="shared" si="17"/>
        <v>-0.4500000000000044</v>
      </c>
      <c r="Y101">
        <f t="shared" si="17"/>
        <v>-6.6548500881834087</v>
      </c>
    </row>
    <row r="102" spans="1:25" x14ac:dyDescent="0.35">
      <c r="A102" t="s">
        <v>43</v>
      </c>
      <c r="C102">
        <f t="shared" ref="C102:K102" si="20">C47-C75</f>
        <v>-2.9076923076923125</v>
      </c>
      <c r="D102">
        <f t="shared" si="20"/>
        <v>2.4714285714285626</v>
      </c>
      <c r="E102">
        <f t="shared" si="20"/>
        <v>-1.2</v>
      </c>
      <c r="F102">
        <f t="shared" si="20"/>
        <v>4.5631578947368361</v>
      </c>
      <c r="G102">
        <f t="shared" si="20"/>
        <v>-1.3999999999999977</v>
      </c>
      <c r="H102">
        <f t="shared" si="20"/>
        <v>1.633980582524265</v>
      </c>
      <c r="I102">
        <f t="shared" si="20"/>
        <v>4.489281507656063</v>
      </c>
      <c r="J102">
        <f t="shared" si="20"/>
        <v>1.5156840934371441</v>
      </c>
      <c r="K102">
        <f t="shared" si="20"/>
        <v>15.899145299145294</v>
      </c>
      <c r="L102">
        <f t="shared" si="12"/>
        <v>9.1214920071047949</v>
      </c>
      <c r="M102">
        <f t="shared" si="12"/>
        <v>0.91316614420061892</v>
      </c>
      <c r="N102">
        <f t="shared" si="12"/>
        <v>1.5391799544419191</v>
      </c>
      <c r="O102">
        <f t="shared" si="12"/>
        <v>3.9251082251082243</v>
      </c>
      <c r="P102">
        <f t="shared" si="12"/>
        <v>6.3666666666666654</v>
      </c>
      <c r="Q102">
        <f t="shared" si="12"/>
        <v>4.7000000000000046</v>
      </c>
      <c r="R102">
        <f t="shared" si="12"/>
        <v>4.6666666666666741</v>
      </c>
      <c r="S102">
        <f t="shared" si="17"/>
        <v>6.1142857142857165</v>
      </c>
      <c r="T102">
        <f t="shared" si="17"/>
        <v>6.8081081081081143</v>
      </c>
      <c r="U102">
        <f t="shared" si="17"/>
        <v>3.6000000000000045</v>
      </c>
      <c r="V102">
        <f t="shared" si="17"/>
        <v>4.8428571428571399</v>
      </c>
      <c r="W102">
        <f t="shared" si="17"/>
        <v>11.755555555555546</v>
      </c>
      <c r="X102">
        <f t="shared" si="17"/>
        <v>3.5923076923076875</v>
      </c>
      <c r="Y102">
        <f t="shared" si="17"/>
        <v>-6.7000000000000037</v>
      </c>
    </row>
    <row r="103" spans="1:25" x14ac:dyDescent="0.35">
      <c r="A103" t="s">
        <v>44</v>
      </c>
      <c r="C103">
        <f t="shared" ref="C103:K103" si="21">C48-C76</f>
        <v>1.2788293339313554</v>
      </c>
      <c r="D103">
        <f t="shared" si="21"/>
        <v>0.41521803539204427</v>
      </c>
      <c r="E103">
        <f t="shared" si="21"/>
        <v>0.63449947421067332</v>
      </c>
      <c r="F103">
        <f t="shared" si="21"/>
        <v>-0.83208049062831435</v>
      </c>
      <c r="G103">
        <f t="shared" si="21"/>
        <v>-1.2155565704396323</v>
      </c>
      <c r="H103">
        <f t="shared" si="21"/>
        <v>1.9294165981922691</v>
      </c>
      <c r="I103">
        <f t="shared" si="21"/>
        <v>-0.5650806359373064</v>
      </c>
      <c r="J103">
        <f t="shared" si="21"/>
        <v>2.0868660829370245</v>
      </c>
      <c r="K103">
        <f t="shared" si="21"/>
        <v>2.3064466044196794</v>
      </c>
      <c r="L103">
        <f t="shared" si="12"/>
        <v>7.2338028169014006</v>
      </c>
      <c r="M103">
        <f t="shared" si="12"/>
        <v>4.4561904761904696</v>
      </c>
      <c r="N103">
        <f t="shared" si="12"/>
        <v>-1.1959525055488331</v>
      </c>
      <c r="O103">
        <f t="shared" si="12"/>
        <v>-2.7</v>
      </c>
      <c r="P103">
        <f t="shared" si="12"/>
        <v>-1.2</v>
      </c>
      <c r="Q103">
        <f t="shared" si="12"/>
        <v>0.2</v>
      </c>
      <c r="R103">
        <f t="shared" si="12"/>
        <v>3.3249138433804957</v>
      </c>
      <c r="S103">
        <f t="shared" si="17"/>
        <v>4.2493355058811693</v>
      </c>
      <c r="T103">
        <f t="shared" si="17"/>
        <v>4.094367085536855</v>
      </c>
      <c r="U103">
        <f t="shared" si="17"/>
        <v>2.1303110044165203</v>
      </c>
      <c r="V103">
        <f t="shared" si="17"/>
        <v>2.7477662671612562</v>
      </c>
      <c r="W103">
        <f t="shared" si="17"/>
        <v>5.6328571428571506</v>
      </c>
      <c r="X103">
        <f t="shared" si="17"/>
        <v>5.3244307060999132</v>
      </c>
      <c r="Y103">
        <f t="shared" si="17"/>
        <v>-2.9845069151747259</v>
      </c>
    </row>
    <row r="104" spans="1:25" x14ac:dyDescent="0.35">
      <c r="A104" t="s">
        <v>45</v>
      </c>
      <c r="C104">
        <f t="shared" ref="C104:K104" si="22">C49-C77</f>
        <v>14.655555555555559</v>
      </c>
      <c r="D104">
        <f t="shared" si="22"/>
        <v>64.3</v>
      </c>
      <c r="E104">
        <f t="shared" si="22"/>
        <v>1</v>
      </c>
      <c r="F104">
        <f t="shared" si="22"/>
        <v>28.857142857142861</v>
      </c>
      <c r="G104">
        <f t="shared" si="22"/>
        <v>0</v>
      </c>
      <c r="H104">
        <f t="shared" si="22"/>
        <v>1.0142857142857213</v>
      </c>
      <c r="I104">
        <f t="shared" si="22"/>
        <v>-0.74838709677419946</v>
      </c>
      <c r="J104">
        <f t="shared" si="22"/>
        <v>14.281818181818187</v>
      </c>
      <c r="K104">
        <f t="shared" si="22"/>
        <v>19.505128205128216</v>
      </c>
      <c r="L104">
        <f t="shared" si="12"/>
        <v>14.199999999999996</v>
      </c>
      <c r="M104">
        <f t="shared" si="12"/>
        <v>-4.3</v>
      </c>
      <c r="N104">
        <f t="shared" si="12"/>
        <v>3.6666666666666696</v>
      </c>
      <c r="O104">
        <f t="shared" si="12"/>
        <v>2.277611940298498</v>
      </c>
      <c r="P104">
        <f t="shared" si="12"/>
        <v>9.7857142857142794</v>
      </c>
      <c r="Q104">
        <f t="shared" si="12"/>
        <v>11.6</v>
      </c>
      <c r="R104">
        <f t="shared" si="12"/>
        <v>17.566666666666674</v>
      </c>
      <c r="S104">
        <f t="shared" si="17"/>
        <v>19.747619047619047</v>
      </c>
      <c r="T104">
        <f t="shared" si="17"/>
        <v>15.299999999999994</v>
      </c>
      <c r="U104">
        <f t="shared" si="17"/>
        <v>26.334482758620684</v>
      </c>
      <c r="V104">
        <f t="shared" si="17"/>
        <v>5.5736842105263218</v>
      </c>
      <c r="W104">
        <f t="shared" si="17"/>
        <v>5.0115384615384579</v>
      </c>
      <c r="X104">
        <f t="shared" si="17"/>
        <v>-0.36098654708519273</v>
      </c>
      <c r="Y104">
        <f t="shared" si="17"/>
        <v>-2.1304347826086918</v>
      </c>
    </row>
    <row r="105" spans="1:25" x14ac:dyDescent="0.35">
      <c r="A105" t="s">
        <v>46</v>
      </c>
      <c r="C105">
        <f t="shared" ref="C105:K105" si="23">C50-C78</f>
        <v>3.0806772278618801</v>
      </c>
      <c r="D105">
        <f t="shared" si="23"/>
        <v>-0.18150360965895374</v>
      </c>
      <c r="E105">
        <f t="shared" si="23"/>
        <v>5.2497714821017905</v>
      </c>
      <c r="F105">
        <f t="shared" si="23"/>
        <v>3.2717391854608033</v>
      </c>
      <c r="G105">
        <f t="shared" si="23"/>
        <v>3.6654928437651759</v>
      </c>
      <c r="H105">
        <f t="shared" si="23"/>
        <v>3.6975623911781899</v>
      </c>
      <c r="I105">
        <f t="shared" si="23"/>
        <v>1.3400228422254994</v>
      </c>
      <c r="J105">
        <f t="shared" si="23"/>
        <v>-1.8062548866301951</v>
      </c>
      <c r="K105">
        <f t="shared" si="23"/>
        <v>1.7665005749329348</v>
      </c>
      <c r="L105">
        <f t="shared" si="12"/>
        <v>3.8052956751986056</v>
      </c>
      <c r="M105">
        <f t="shared" si="12"/>
        <v>22.503268894584082</v>
      </c>
      <c r="N105">
        <f t="shared" si="12"/>
        <v>0.30015664373766038</v>
      </c>
      <c r="O105">
        <f t="shared" si="12"/>
        <v>-0.40026734393798558</v>
      </c>
      <c r="P105">
        <f t="shared" si="12"/>
        <v>0.49965664561109246</v>
      </c>
      <c r="Q105">
        <f t="shared" si="12"/>
        <v>-0.2994410841436359</v>
      </c>
      <c r="R105">
        <f t="shared" si="12"/>
        <v>1.2002154216562246</v>
      </c>
      <c r="S105">
        <f t="shared" si="17"/>
        <v>0</v>
      </c>
      <c r="T105">
        <f t="shared" si="17"/>
        <v>0.8996028985873824</v>
      </c>
      <c r="U105">
        <f t="shared" si="17"/>
        <v>2.3996124031007726</v>
      </c>
      <c r="V105">
        <f t="shared" si="17"/>
        <v>3.3017703105162739</v>
      </c>
      <c r="W105">
        <f t="shared" si="17"/>
        <v>6.8848380948084422</v>
      </c>
      <c r="X105">
        <f t="shared" si="17"/>
        <v>7.1945118969146575</v>
      </c>
      <c r="Y105">
        <f t="shared" si="17"/>
        <v>-5.899781301257514</v>
      </c>
    </row>
    <row r="106" spans="1:25" x14ac:dyDescent="0.35">
      <c r="A106" t="s">
        <v>47</v>
      </c>
      <c r="C106">
        <f t="shared" ref="C106:K106" si="24">C51-C79</f>
        <v>-4.5870292887029329</v>
      </c>
      <c r="D106">
        <f t="shared" si="24"/>
        <v>2.4939749962343782</v>
      </c>
      <c r="E106">
        <f t="shared" si="24"/>
        <v>9.0178705922629128</v>
      </c>
      <c r="F106">
        <f t="shared" si="24"/>
        <v>4.9141326311921993</v>
      </c>
      <c r="G106">
        <f t="shared" si="24"/>
        <v>0.95679593271676566</v>
      </c>
      <c r="H106">
        <f t="shared" si="24"/>
        <v>4.3071449806758384</v>
      </c>
      <c r="I106">
        <f t="shared" si="24"/>
        <v>1.6549870226177195</v>
      </c>
      <c r="J106">
        <f t="shared" si="24"/>
        <v>8.6423332169053424</v>
      </c>
      <c r="K106">
        <f t="shared" si="24"/>
        <v>2.2802513180322599</v>
      </c>
      <c r="L106">
        <f t="shared" si="12"/>
        <v>9.2044147729385983</v>
      </c>
      <c r="M106">
        <f t="shared" si="12"/>
        <v>3.4285956006768208</v>
      </c>
      <c r="N106">
        <f t="shared" si="12"/>
        <v>-1.0775755606109731</v>
      </c>
      <c r="O106">
        <f t="shared" si="12"/>
        <v>-0.54542586750788402</v>
      </c>
      <c r="P106">
        <f t="shared" si="12"/>
        <v>1.57217125382262</v>
      </c>
      <c r="Q106">
        <f t="shared" si="12"/>
        <v>4.3345276872964185</v>
      </c>
      <c r="R106">
        <f t="shared" si="12"/>
        <v>8.0545454545454582</v>
      </c>
      <c r="S106">
        <f t="shared" si="17"/>
        <v>7.2789473684210622</v>
      </c>
      <c r="T106">
        <f t="shared" si="17"/>
        <v>6.4074074074074181</v>
      </c>
      <c r="U106">
        <f t="shared" si="17"/>
        <v>7.4448275862068947</v>
      </c>
      <c r="V106">
        <f t="shared" si="17"/>
        <v>5.6333333333333249</v>
      </c>
      <c r="W106">
        <f t="shared" si="17"/>
        <v>9.7384615384615412</v>
      </c>
      <c r="X106">
        <f t="shared" si="17"/>
        <v>4.913793103448274</v>
      </c>
      <c r="Y106">
        <f t="shared" si="17"/>
        <v>-8.9081861958266391</v>
      </c>
    </row>
    <row r="110" spans="1:25" x14ac:dyDescent="0.35">
      <c r="B110" t="s">
        <v>53</v>
      </c>
      <c r="C110" t="s">
        <v>54</v>
      </c>
      <c r="D110" t="s">
        <v>55</v>
      </c>
      <c r="E110" t="s">
        <v>56</v>
      </c>
      <c r="F110" t="s">
        <v>57</v>
      </c>
      <c r="G110" t="s">
        <v>58</v>
      </c>
      <c r="H110" t="s">
        <v>59</v>
      </c>
      <c r="I110" t="s">
        <v>60</v>
      </c>
      <c r="J110" t="s">
        <v>61</v>
      </c>
      <c r="K110" t="s">
        <v>62</v>
      </c>
      <c r="L110" t="s">
        <v>63</v>
      </c>
      <c r="M110" t="s">
        <v>64</v>
      </c>
      <c r="N110" t="s">
        <v>65</v>
      </c>
      <c r="O110" t="s">
        <v>66</v>
      </c>
      <c r="P110" t="s">
        <v>67</v>
      </c>
      <c r="Q110" t="s">
        <v>68</v>
      </c>
      <c r="R110" t="s">
        <v>69</v>
      </c>
      <c r="S110" t="s">
        <v>70</v>
      </c>
      <c r="T110" t="s">
        <v>71</v>
      </c>
      <c r="U110" t="s">
        <v>72</v>
      </c>
      <c r="V110" t="s">
        <v>73</v>
      </c>
      <c r="W110" t="s">
        <v>74</v>
      </c>
      <c r="X110" t="s">
        <v>75</v>
      </c>
      <c r="Y110" t="s">
        <v>76</v>
      </c>
    </row>
    <row r="111" spans="1:25" x14ac:dyDescent="0.35">
      <c r="A111" t="s">
        <v>78</v>
      </c>
      <c r="C111">
        <f>(C86+C87+C88+C90+C92+C93+C94+C96+C97+C98+C99+C100+C101+C102+C103+C104+C105+C106)/18</f>
        <v>2.2770958741960721</v>
      </c>
      <c r="D111">
        <f>(D86+D87+D88+D90+D91+D92+D93+D94+D96+D97+D98+D99+D100+D101+D102+D103+D104+D105+D106)/19</f>
        <v>8.1632285827019277</v>
      </c>
      <c r="E111">
        <f t="shared" ref="E111:K111" si="25">(E86+E87+E88+E90+E91+E92+E93+E94+E96+E97+E98+E99+E100+E101+E102+E103+E104+E105+E106)/19</f>
        <v>3.8181912463976393</v>
      </c>
      <c r="F111">
        <f t="shared" si="25"/>
        <v>4.8914996063592957</v>
      </c>
      <c r="G111">
        <f t="shared" si="25"/>
        <v>2.7317271592417316</v>
      </c>
      <c r="H111">
        <f t="shared" si="25"/>
        <v>2.7518730144762449</v>
      </c>
      <c r="I111">
        <f t="shared" si="25"/>
        <v>2.0648358661695507</v>
      </c>
      <c r="J111">
        <f t="shared" si="25"/>
        <v>5.5322998884228172</v>
      </c>
      <c r="K111">
        <f t="shared" si="25"/>
        <v>2.9606379664793381</v>
      </c>
      <c r="L111">
        <f>(L86+L87+L88+L90+L91+L92+L93+L94+L95+L96+L97+L98+L99+L100+L101+L102+L103+L104+L105+L106)/20</f>
        <v>4.2462814292830942</v>
      </c>
      <c r="M111">
        <f t="shared" ref="M111:R111" si="26">(M86+M87+M88+M90+M91+M92+M93+M94+M95+M96+M97+M98+M99+M100+M101+M102+M103+M104+M105+M106)/20</f>
        <v>0.68647985087059982</v>
      </c>
      <c r="N111">
        <f t="shared" si="26"/>
        <v>-0.72114360750251083</v>
      </c>
      <c r="O111">
        <f t="shared" si="26"/>
        <v>-0.19129477597283551</v>
      </c>
      <c r="P111">
        <f t="shared" si="26"/>
        <v>2.906598843079609</v>
      </c>
      <c r="Q111">
        <f t="shared" si="26"/>
        <v>3.4505541760495708</v>
      </c>
      <c r="R111">
        <f t="shared" si="26"/>
        <v>4.5688100533230092</v>
      </c>
      <c r="S111">
        <f>(S86+S87+S88+S89+S90+S91+S92+S93+S94+S96+S95+S97+S98+S99+S100+S101+S102+S103+S104+S105+S106)/21</f>
        <v>5.1291180980875666</v>
      </c>
      <c r="T111">
        <f t="shared" ref="T111:Y111" si="27">(T86+T87+T88+T89+T90+T91+T92+T93+T94+T96+T95+T97+T98+T99+T100+T101+T102+T103+T104+T105+T106)/21</f>
        <v>3.9740848427770072</v>
      </c>
      <c r="U111">
        <f t="shared" si="27"/>
        <v>3.6449290051865795</v>
      </c>
      <c r="V111">
        <f t="shared" si="27"/>
        <v>6.1118163066327948</v>
      </c>
      <c r="W111">
        <f t="shared" si="27"/>
        <v>4.9259969535886485</v>
      </c>
      <c r="X111">
        <f t="shared" si="27"/>
        <v>1.6105501759754295</v>
      </c>
      <c r="Y111">
        <f t="shared" si="27"/>
        <v>-4.7925198861149729</v>
      </c>
    </row>
    <row r="116" spans="1:4" x14ac:dyDescent="0.35">
      <c r="A116" t="s">
        <v>80</v>
      </c>
      <c r="B116" t="s">
        <v>81</v>
      </c>
      <c r="C116" t="s">
        <v>82</v>
      </c>
      <c r="D116" t="s">
        <v>83</v>
      </c>
    </row>
    <row r="117" spans="1:4" x14ac:dyDescent="0.35">
      <c r="A117" t="s">
        <v>27</v>
      </c>
      <c r="B117">
        <v>13.320867061978682</v>
      </c>
      <c r="C117">
        <v>10.5</v>
      </c>
      <c r="D117">
        <v>2.8208670619786815</v>
      </c>
    </row>
    <row r="118" spans="1:4" x14ac:dyDescent="0.35">
      <c r="A118" t="s">
        <v>28</v>
      </c>
      <c r="B118">
        <v>9.2307692307692193</v>
      </c>
      <c r="C118">
        <v>14.8</v>
      </c>
      <c r="D118">
        <v>-5.5692307692307814</v>
      </c>
    </row>
    <row r="119" spans="1:4" x14ac:dyDescent="0.35">
      <c r="A119" t="s">
        <v>29</v>
      </c>
      <c r="B119">
        <v>6.578947368421062</v>
      </c>
      <c r="C119">
        <v>16.600000000000001</v>
      </c>
      <c r="D119">
        <v>-10.021052631578939</v>
      </c>
    </row>
    <row r="120" spans="1:4" x14ac:dyDescent="0.35">
      <c r="A120" t="s">
        <v>30</v>
      </c>
      <c r="B120">
        <v>8.8639200998751555</v>
      </c>
      <c r="C120">
        <v>8.1999999999999993</v>
      </c>
      <c r="D120">
        <v>0.66392009987515621</v>
      </c>
    </row>
    <row r="121" spans="1:4" x14ac:dyDescent="0.35">
      <c r="A121" t="s">
        <v>31</v>
      </c>
      <c r="B121">
        <v>11.986301369863007</v>
      </c>
      <c r="C121">
        <v>22</v>
      </c>
      <c r="D121">
        <v>-10.013698630136993</v>
      </c>
    </row>
    <row r="122" spans="1:4" x14ac:dyDescent="0.35">
      <c r="A122" t="s">
        <v>32</v>
      </c>
      <c r="B122">
        <v>2.941176470588247</v>
      </c>
      <c r="C122">
        <v>9.6</v>
      </c>
      <c r="D122">
        <v>-6.6588235294117526</v>
      </c>
    </row>
    <row r="123" spans="1:4" x14ac:dyDescent="0.35">
      <c r="A123" t="s">
        <v>33</v>
      </c>
      <c r="B123">
        <v>9.6923502960452481</v>
      </c>
      <c r="C123">
        <v>11.6</v>
      </c>
      <c r="D123">
        <v>-1.9076497039547515</v>
      </c>
    </row>
    <row r="124" spans="1:4" x14ac:dyDescent="0.35">
      <c r="A124" t="s">
        <v>34</v>
      </c>
      <c r="B124">
        <v>5.2637752293992035</v>
      </c>
      <c r="C124">
        <v>10</v>
      </c>
      <c r="D124">
        <v>-4.7362247706007965</v>
      </c>
    </row>
    <row r="125" spans="1:4" x14ac:dyDescent="0.35">
      <c r="A125" t="s">
        <v>35</v>
      </c>
      <c r="B125">
        <v>5.8536710880109144</v>
      </c>
      <c r="C125">
        <v>6.5</v>
      </c>
      <c r="D125">
        <v>-0.6463289119890856</v>
      </c>
    </row>
    <row r="126" spans="1:4" x14ac:dyDescent="0.35">
      <c r="A126" t="s">
        <v>36</v>
      </c>
      <c r="B126">
        <v>10.294117647058831</v>
      </c>
      <c r="C126">
        <v>12.1</v>
      </c>
      <c r="D126">
        <v>-1.8058823529411683</v>
      </c>
    </row>
    <row r="127" spans="1:4" x14ac:dyDescent="0.35">
      <c r="A127" t="s">
        <v>37</v>
      </c>
      <c r="B127">
        <v>0</v>
      </c>
      <c r="C127">
        <v>19.2</v>
      </c>
      <c r="D127">
        <v>-19.2</v>
      </c>
    </row>
    <row r="128" spans="1:4" x14ac:dyDescent="0.35">
      <c r="A128" t="s">
        <v>38</v>
      </c>
      <c r="B128">
        <v>13.707165109034269</v>
      </c>
      <c r="C128">
        <v>20.5</v>
      </c>
      <c r="D128">
        <v>-6.7928348909657306</v>
      </c>
    </row>
    <row r="129" spans="1:4" x14ac:dyDescent="0.35">
      <c r="A129" t="s">
        <v>39</v>
      </c>
      <c r="B129">
        <v>5.0614688023688403</v>
      </c>
      <c r="C129">
        <v>10.3</v>
      </c>
      <c r="D129">
        <v>-5.2385311976311604</v>
      </c>
    </row>
    <row r="130" spans="1:4" x14ac:dyDescent="0.35">
      <c r="A130" t="s">
        <v>40</v>
      </c>
      <c r="B130">
        <v>19.47431302270013</v>
      </c>
      <c r="C130">
        <v>12.6</v>
      </c>
      <c r="D130">
        <v>6.8743130227001306</v>
      </c>
    </row>
    <row r="131" spans="1:4" x14ac:dyDescent="0.35">
      <c r="A131" t="s">
        <v>41</v>
      </c>
      <c r="B131">
        <v>0.96599887852373278</v>
      </c>
      <c r="C131">
        <v>6.1</v>
      </c>
      <c r="D131">
        <v>-5.1340011214762669</v>
      </c>
    </row>
    <row r="132" spans="1:4" x14ac:dyDescent="0.35">
      <c r="A132" t="s">
        <v>42</v>
      </c>
      <c r="B132">
        <v>3.2451499118165916</v>
      </c>
      <c r="C132">
        <v>9.9</v>
      </c>
      <c r="D132">
        <v>-6.6548500881834087</v>
      </c>
    </row>
    <row r="133" spans="1:4" x14ac:dyDescent="0.35">
      <c r="A133" t="s">
        <v>43</v>
      </c>
      <c r="B133">
        <v>7.4999999999999956</v>
      </c>
      <c r="C133">
        <v>14.2</v>
      </c>
      <c r="D133">
        <v>-6.7000000000000037</v>
      </c>
    </row>
    <row r="134" spans="1:4" x14ac:dyDescent="0.35">
      <c r="A134" t="s">
        <v>44</v>
      </c>
      <c r="B134">
        <v>6.0154930848252741</v>
      </c>
      <c r="C134">
        <v>9</v>
      </c>
      <c r="D134">
        <v>-2.9845069151747259</v>
      </c>
    </row>
    <row r="135" spans="1:4" x14ac:dyDescent="0.35">
      <c r="A135" t="s">
        <v>45</v>
      </c>
      <c r="B135">
        <v>10.869565217391308</v>
      </c>
      <c r="C135">
        <v>13</v>
      </c>
      <c r="D135">
        <v>-2.1304347826086918</v>
      </c>
    </row>
    <row r="136" spans="1:4" x14ac:dyDescent="0.35">
      <c r="A136" t="s">
        <v>46</v>
      </c>
      <c r="B136">
        <v>4.9002186987424867</v>
      </c>
      <c r="C136">
        <v>10.8</v>
      </c>
      <c r="D136">
        <v>-5.899781301257514</v>
      </c>
    </row>
    <row r="137" spans="1:4" x14ac:dyDescent="0.35">
      <c r="A137" t="s">
        <v>47</v>
      </c>
      <c r="B137">
        <v>3.6918138041733606</v>
      </c>
      <c r="C137">
        <v>12.6</v>
      </c>
      <c r="D137">
        <v>-8.9081861958266391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Méaulle Matthieu</dc:creator>
  <cp:lastModifiedBy>JAMES, Luke</cp:lastModifiedBy>
  <dcterms:created xsi:type="dcterms:W3CDTF">2022-09-12T14:51:53Z</dcterms:created>
  <dcterms:modified xsi:type="dcterms:W3CDTF">2022-09-12T16:43:05Z</dcterms:modified>
</cp:coreProperties>
</file>