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Desktop/"/>
    </mc:Choice>
  </mc:AlternateContent>
  <xr:revisionPtr revIDLastSave="0" documentId="8_{E04A4B77-0E6F-4E3F-A311-9BFF33D08962}" xr6:coauthVersionLast="47" xr6:coauthVersionMax="47" xr10:uidLastSave="{00000000-0000-0000-0000-000000000000}"/>
  <bookViews>
    <workbookView xWindow="-110" yWindow="-110" windowWidth="19420" windowHeight="10420" xr2:uid="{EB35A5D3-4B28-4711-9A2F-317DACFF3D90}"/>
  </bookViews>
  <sheets>
    <sheet name="Sheet1" sheetId="1" r:id="rId1"/>
    <sheet name="Sheet2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26" i="1"/>
  <c r="N27" i="1"/>
  <c r="N28" i="1"/>
  <c r="N29" i="1"/>
  <c r="N30" i="1"/>
  <c r="N31" i="1"/>
  <c r="N32" i="1"/>
  <c r="N33" i="1"/>
  <c r="N34" i="1"/>
  <c r="N25" i="1"/>
  <c r="N23" i="1"/>
  <c r="N13" i="1"/>
  <c r="N14" i="1"/>
  <c r="N15" i="1"/>
  <c r="N17" i="1"/>
  <c r="N18" i="1"/>
  <c r="N19" i="1"/>
  <c r="N20" i="1"/>
  <c r="N21" i="1"/>
  <c r="N22" i="1"/>
  <c r="N12" i="1"/>
  <c r="N11" i="1"/>
  <c r="N9" i="1"/>
  <c r="N10" i="1"/>
  <c r="N8" i="1"/>
  <c r="N24" i="1"/>
  <c r="N2" i="1"/>
</calcChain>
</file>

<file path=xl/sharedStrings.xml><?xml version="1.0" encoding="utf-8"?>
<sst xmlns="http://schemas.openxmlformats.org/spreadsheetml/2006/main" count="318" uniqueCount="98">
  <si>
    <t>TIME</t>
  </si>
  <si>
    <t>2017</t>
  </si>
  <si>
    <t>2018</t>
  </si>
  <si>
    <t>EU27_2020</t>
  </si>
  <si>
    <t>European Union - 27 countries (from 2020)</t>
  </si>
  <si>
    <t>:</t>
  </si>
  <si>
    <t>EU28</t>
  </si>
  <si>
    <t>European Union - 28 countries (2013-2020)</t>
  </si>
  <si>
    <t>EU27_2007</t>
  </si>
  <si>
    <t>European Union - 27 countries (2007-2013)</t>
  </si>
  <si>
    <t>EU25</t>
  </si>
  <si>
    <t>European Union - 25 countries (2004-2006)</t>
  </si>
  <si>
    <t>EA</t>
  </si>
  <si>
    <t>Euro area (EA11-1999, EA12-2001, EA13-2007, EA15-2008, EA16-2009, EA17-2011, EA18-2014, EA19-2015, EA20-2023)</t>
  </si>
  <si>
    <t>EA19</t>
  </si>
  <si>
    <t>Euro area - 19 countries  (2015-2022)</t>
  </si>
  <si>
    <t>BE</t>
  </si>
  <si>
    <t>Belgium</t>
  </si>
  <si>
    <t>BG</t>
  </si>
  <si>
    <t>Bulgaria</t>
  </si>
  <si>
    <t>CZ</t>
  </si>
  <si>
    <t>Czechia</t>
  </si>
  <si>
    <t>DK</t>
  </si>
  <si>
    <t>Denmark</t>
  </si>
  <si>
    <t>DE</t>
  </si>
  <si>
    <t>Germany (until 1990 former territory of the FRG)</t>
  </si>
  <si>
    <t>EE</t>
  </si>
  <si>
    <t>Estonia</t>
  </si>
  <si>
    <t>IE</t>
  </si>
  <si>
    <t>Ireland</t>
  </si>
  <si>
    <t>EL</t>
  </si>
  <si>
    <t>Greece</t>
  </si>
  <si>
    <t>ES</t>
  </si>
  <si>
    <t>Spain</t>
  </si>
  <si>
    <t>FR</t>
  </si>
  <si>
    <t>France</t>
  </si>
  <si>
    <t>HR</t>
  </si>
  <si>
    <t>Croatia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</si>
  <si>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</si>
  <si>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</si>
  <si>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</si>
  <si>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</si>
  <si>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</si>
  <si>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</si>
  <si>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</si>
  <si>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</si>
  <si>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</si>
  <si>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</si>
  <si>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</si>
  <si>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</si>
  <si>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</si>
  <si>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</si>
  <si>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</si>
  <si>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</si>
  <si>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</si>
  <si>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</si>
  <si>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</si>
  <si>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</si>
  <si>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</si>
  <si>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</si>
  <si>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</si>
  <si>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</si>
  <si>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</si>
  <si>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</si>
  <si>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</si>
  <si>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</si>
  <si>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</si>
  <si>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</si>
  <si>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</si>
  <si>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</si>
  <si>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NO</t>
  </si>
  <si>
    <t>Norway</t>
  </si>
  <si>
    <t>CH</t>
  </si>
  <si>
    <t>Switzerland</t>
  </si>
  <si>
    <t>ME</t>
  </si>
  <si>
    <t>Montenegro</t>
  </si>
  <si>
    <t>MK</t>
  </si>
  <si>
    <t>North Macedonia</t>
  </si>
  <si>
    <t>AL</t>
  </si>
  <si>
    <t>Albania</t>
  </si>
  <si>
    <t>RS</t>
  </si>
  <si>
    <t>Serbia</t>
  </si>
  <si>
    <t>EU</t>
  </si>
  <si>
    <t>HICP Jan to May</t>
  </si>
  <si>
    <t>Germany</t>
  </si>
  <si>
    <t>cost *</t>
  </si>
  <si>
    <t>EU27_2020*</t>
  </si>
  <si>
    <t>EU28*</t>
  </si>
  <si>
    <t>EU27_2007*</t>
  </si>
  <si>
    <t>EU25*</t>
  </si>
  <si>
    <t>DK*</t>
  </si>
  <si>
    <t>HU*</t>
  </si>
  <si>
    <t>Extrapolated to 2023</t>
  </si>
  <si>
    <t>holiday_cost 2017</t>
  </si>
  <si>
    <t>holiday_cost 2018</t>
  </si>
  <si>
    <t>hcip2017</t>
  </si>
  <si>
    <t>hcip2018</t>
  </si>
  <si>
    <t>hcip2022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</si>
</sst>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##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9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164" fontId="4" fillId="4" borderId="0" xfId="0" applyNumberFormat="1" applyFont="1" applyFill="1" applyAlignment="1">
      <alignment horizontal="right" vertical="center" shrinkToFit="1"/>
    </xf>
    <xf numFmtId="3" fontId="4" fillId="4" borderId="0" xfId="0" applyNumberFormat="1" applyFont="1" applyFill="1" applyAlignment="1">
      <alignment horizontal="right" vertical="center" shrinkToFit="1"/>
    </xf>
    <xf numFmtId="4" fontId="4" fillId="4" borderId="0" xfId="0" applyNumberFormat="1" applyFont="1" applyFill="1" applyAlignment="1">
      <alignment horizontal="right" vertical="center" shrinkToFit="1"/>
    </xf>
    <xf numFmtId="4" fontId="4" fillId="0" borderId="0" xfId="0" applyNumberFormat="1" applyFont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3" fontId="4" fillId="0" borderId="0" xfId="1" applyNumberFormat="1" applyFont="1" applyAlignment="1">
      <alignment horizontal="right" vertical="center" shrinkToFit="1"/>
    </xf>
    <xf numFmtId="164" fontId="4" fillId="0" borderId="0" xfId="1" applyNumberFormat="1" applyFont="1" applyAlignment="1">
      <alignment horizontal="right" vertical="center" shrinkToFit="1"/>
    </xf>
    <xf numFmtId="164" fontId="4" fillId="4" borderId="0" xfId="1" applyNumberFormat="1" applyFont="1" applyFill="1" applyAlignment="1">
      <alignment horizontal="right" vertical="center" shrinkToFit="1"/>
    </xf>
    <xf numFmtId="4" fontId="4" fillId="0" borderId="0" xfId="1" applyNumberFormat="1" applyFont="1" applyAlignment="1">
      <alignment horizontal="right" vertical="center" shrinkToFit="1"/>
    </xf>
    <xf numFmtId="165" fontId="4" fillId="4" borderId="0" xfId="1" applyNumberFormat="1" applyFont="1" applyFill="1" applyAlignment="1">
      <alignment horizontal="right" vertical="center" shrinkToFit="1"/>
    </xf>
    <xf numFmtId="4" fontId="4" fillId="4" borderId="0" xfId="1" applyNumberFormat="1" applyFont="1" applyFill="1" applyAlignment="1">
      <alignment horizontal="right" vertical="center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2" fontId="0" fillId="0" borderId="8" xfId="0" applyNumberFormat="1" applyBorder="1"/>
    <xf numFmtId="0" fontId="2" fillId="2" borderId="1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00DC47B2-963D-4C36-9442-3F6A021E8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C16D4-A1C5-43AE-95CE-DA7EB92440E4}">
  <dimension ref="A1:N43"/>
  <sheetViews>
    <sheetView tabSelected="1" workbookViewId="0">
      <selection sqref="A1:N40"/>
    </sheetView>
  </sheetViews>
  <sheetFormatPr defaultRowHeight="14.5" x14ac:dyDescent="0.35"/>
  <sheetData>
    <row r="1" spans="1:14" ht="29.5" thickBot="1" x14ac:dyDescent="0.4">
      <c r="A1" s="26" t="s">
        <v>0</v>
      </c>
      <c r="B1" s="26" t="s">
        <v>0</v>
      </c>
      <c r="C1" s="8" t="s">
        <v>1</v>
      </c>
      <c r="D1" s="8" t="s">
        <v>2</v>
      </c>
      <c r="E1" s="9" t="s">
        <v>82</v>
      </c>
      <c r="F1" s="9"/>
      <c r="G1" s="11">
        <v>2017</v>
      </c>
      <c r="H1" s="11">
        <v>2018</v>
      </c>
      <c r="I1" s="11">
        <v>2022</v>
      </c>
      <c r="J1" s="16"/>
      <c r="K1" s="17" t="s">
        <v>83</v>
      </c>
      <c r="L1" s="20"/>
      <c r="M1" t="s">
        <v>85</v>
      </c>
      <c r="N1" t="s">
        <v>92</v>
      </c>
    </row>
    <row r="2" spans="1:14" ht="15" thickBot="1" x14ac:dyDescent="0.4">
      <c r="A2" s="1" t="s">
        <v>3</v>
      </c>
      <c r="B2" s="1" t="s">
        <v>4</v>
      </c>
      <c r="C2" s="2">
        <v>1202.18</v>
      </c>
      <c r="D2" s="2">
        <v>2354.88</v>
      </c>
      <c r="E2" s="9" t="s">
        <v>3</v>
      </c>
      <c r="F2" s="9" t="s">
        <v>4</v>
      </c>
      <c r="G2" s="12">
        <v>102.65</v>
      </c>
      <c r="H2" s="12">
        <v>105.36</v>
      </c>
      <c r="I2" s="12">
        <v>118.11</v>
      </c>
      <c r="J2" s="18" t="s">
        <v>82</v>
      </c>
      <c r="K2" s="19">
        <v>12.4</v>
      </c>
      <c r="L2" s="20"/>
      <c r="M2" s="1" t="s">
        <v>86</v>
      </c>
      <c r="N2">
        <f>(1+K2/100)*(D2/H2)*I2</f>
        <v>2967.194395626424</v>
      </c>
    </row>
    <row r="3" spans="1:14" x14ac:dyDescent="0.35">
      <c r="A3" s="1" t="s">
        <v>6</v>
      </c>
      <c r="B3" s="1" t="s">
        <v>7</v>
      </c>
      <c r="C3" s="4">
        <v>1202.18</v>
      </c>
      <c r="D3" s="4">
        <v>2354.88</v>
      </c>
      <c r="E3" s="9" t="s">
        <v>6</v>
      </c>
      <c r="F3" s="9" t="s">
        <v>7</v>
      </c>
      <c r="G3" s="11">
        <v>102.48</v>
      </c>
      <c r="H3" s="11">
        <v>105.81</v>
      </c>
      <c r="I3" s="10" t="s">
        <v>5</v>
      </c>
      <c r="M3" s="1" t="s">
        <v>87</v>
      </c>
    </row>
    <row r="4" spans="1:14" x14ac:dyDescent="0.35">
      <c r="A4" s="1" t="s">
        <v>8</v>
      </c>
      <c r="B4" s="1" t="s">
        <v>9</v>
      </c>
      <c r="C4" s="2">
        <v>1203.5899999999999</v>
      </c>
      <c r="D4" s="2">
        <v>2354.88</v>
      </c>
      <c r="M4" s="1" t="s">
        <v>88</v>
      </c>
    </row>
    <row r="5" spans="1:14" x14ac:dyDescent="0.35">
      <c r="A5" s="1" t="s">
        <v>10</v>
      </c>
      <c r="B5" s="1" t="s">
        <v>11</v>
      </c>
      <c r="C5" s="4">
        <v>1215.6400000000001</v>
      </c>
      <c r="D5" s="4">
        <v>2354.88</v>
      </c>
      <c r="M5" s="1" t="s">
        <v>89</v>
      </c>
    </row>
    <row r="6" spans="1:14" x14ac:dyDescent="0.35">
      <c r="A6" s="1" t="s">
        <v>12</v>
      </c>
      <c r="B6" s="1" t="s">
        <v>13</v>
      </c>
      <c r="C6" s="2">
        <v>1147.44</v>
      </c>
      <c r="D6" s="3" t="s">
        <v>5</v>
      </c>
      <c r="E6" s="9" t="s">
        <v>12</v>
      </c>
      <c r="F6" s="9" t="s">
        <v>13</v>
      </c>
      <c r="G6" s="12">
        <v>102.23</v>
      </c>
      <c r="H6" s="12">
        <v>104.96</v>
      </c>
      <c r="I6" s="12">
        <v>112.26</v>
      </c>
      <c r="M6" s="1" t="s">
        <v>12</v>
      </c>
    </row>
    <row r="7" spans="1:14" x14ac:dyDescent="0.35">
      <c r="A7" s="1" t="s">
        <v>14</v>
      </c>
      <c r="B7" s="1" t="s">
        <v>15</v>
      </c>
      <c r="C7" s="4">
        <v>1147.44</v>
      </c>
      <c r="D7" s="5" t="s">
        <v>5</v>
      </c>
      <c r="E7" s="9" t="s">
        <v>14</v>
      </c>
      <c r="F7" s="9" t="s">
        <v>15</v>
      </c>
      <c r="G7" s="12">
        <v>102.23</v>
      </c>
      <c r="H7" s="12">
        <v>104.96</v>
      </c>
      <c r="I7" s="12">
        <v>112.26</v>
      </c>
      <c r="M7" s="1" t="s">
        <v>14</v>
      </c>
    </row>
    <row r="8" spans="1:14" ht="15" thickBot="1" x14ac:dyDescent="0.4">
      <c r="A8" s="1" t="s">
        <v>16</v>
      </c>
      <c r="B8" s="1" t="s">
        <v>17</v>
      </c>
      <c r="C8" s="2">
        <v>1325.55</v>
      </c>
      <c r="D8" s="3" t="s">
        <v>5</v>
      </c>
      <c r="E8" s="9" t="s">
        <v>16</v>
      </c>
      <c r="F8" s="9" t="s">
        <v>17</v>
      </c>
      <c r="G8" s="11">
        <v>101.55</v>
      </c>
      <c r="H8" s="11">
        <v>103.61</v>
      </c>
      <c r="I8" s="13">
        <v>121.5</v>
      </c>
      <c r="J8" s="18" t="s">
        <v>17</v>
      </c>
      <c r="K8" s="19">
        <v>10.199999999999999</v>
      </c>
      <c r="L8" s="20"/>
      <c r="M8" s="1" t="s">
        <v>16</v>
      </c>
      <c r="N8">
        <f>(1+K8/100)*(C8/G8)*I8</f>
        <v>1747.7288641063517</v>
      </c>
    </row>
    <row r="9" spans="1:14" ht="15" thickBot="1" x14ac:dyDescent="0.4">
      <c r="A9" s="1" t="s">
        <v>18</v>
      </c>
      <c r="B9" s="1" t="s">
        <v>19</v>
      </c>
      <c r="C9" s="4">
        <v>360.26</v>
      </c>
      <c r="D9" s="5" t="s">
        <v>5</v>
      </c>
      <c r="E9" s="9" t="s">
        <v>18</v>
      </c>
      <c r="F9" s="9" t="s">
        <v>19</v>
      </c>
      <c r="G9" s="12">
        <v>96.13</v>
      </c>
      <c r="H9" s="12">
        <v>100.43</v>
      </c>
      <c r="I9" s="12">
        <v>141.07</v>
      </c>
      <c r="J9" s="18" t="s">
        <v>19</v>
      </c>
      <c r="K9" s="19">
        <v>21.3</v>
      </c>
      <c r="L9" s="20"/>
      <c r="M9" s="1" t="s">
        <v>18</v>
      </c>
      <c r="N9">
        <f>(1+K9/100)*(C9/G9)*I9</f>
        <v>641.28719709351913</v>
      </c>
    </row>
    <row r="10" spans="1:14" ht="15" thickBot="1" x14ac:dyDescent="0.4">
      <c r="A10" s="1" t="s">
        <v>20</v>
      </c>
      <c r="B10" s="1" t="s">
        <v>21</v>
      </c>
      <c r="C10" s="2">
        <v>629.71</v>
      </c>
      <c r="D10" s="3" t="s">
        <v>5</v>
      </c>
      <c r="E10" s="9" t="s">
        <v>20</v>
      </c>
      <c r="F10" s="9" t="s">
        <v>21</v>
      </c>
      <c r="G10" s="11">
        <v>104.8</v>
      </c>
      <c r="H10" s="11">
        <v>109.7</v>
      </c>
      <c r="I10" s="11">
        <v>139.9</v>
      </c>
      <c r="J10" s="18" t="s">
        <v>21</v>
      </c>
      <c r="K10" s="19">
        <v>18.8</v>
      </c>
      <c r="L10" s="20"/>
      <c r="M10" s="1" t="s">
        <v>20</v>
      </c>
      <c r="N10">
        <f>(1+K10/100)*(C10/G10)*I10</f>
        <v>998.65035927480926</v>
      </c>
    </row>
    <row r="11" spans="1:14" ht="15" thickBot="1" x14ac:dyDescent="0.4">
      <c r="A11" s="1" t="s">
        <v>22</v>
      </c>
      <c r="B11" s="1" t="s">
        <v>23</v>
      </c>
      <c r="C11" s="4">
        <v>2817.34</v>
      </c>
      <c r="D11" s="4">
        <v>3173.61</v>
      </c>
      <c r="E11" s="9" t="s">
        <v>22</v>
      </c>
      <c r="F11" s="9" t="s">
        <v>23</v>
      </c>
      <c r="G11" s="14">
        <v>105</v>
      </c>
      <c r="H11" s="12">
        <v>108.3</v>
      </c>
      <c r="I11" s="14">
        <v>122</v>
      </c>
      <c r="J11" s="18" t="s">
        <v>23</v>
      </c>
      <c r="K11" s="19">
        <v>10</v>
      </c>
      <c r="L11" s="20"/>
      <c r="M11" s="1" t="s">
        <v>90</v>
      </c>
      <c r="N11">
        <f>(1+K11/100)*(D11/H11)*I11</f>
        <v>3932.5804432132973</v>
      </c>
    </row>
    <row r="12" spans="1:14" ht="15" thickBot="1" x14ac:dyDescent="0.4">
      <c r="A12" s="1" t="s">
        <v>24</v>
      </c>
      <c r="B12" s="1" t="s">
        <v>25</v>
      </c>
      <c r="C12" s="2">
        <v>995.16</v>
      </c>
      <c r="D12" s="3" t="s">
        <v>5</v>
      </c>
      <c r="E12" s="9" t="s">
        <v>24</v>
      </c>
      <c r="F12" s="9" t="s">
        <v>25</v>
      </c>
      <c r="G12" s="11">
        <v>100.8</v>
      </c>
      <c r="H12" s="11">
        <v>104.2</v>
      </c>
      <c r="I12" s="11">
        <v>114.4</v>
      </c>
      <c r="J12" s="18" t="s">
        <v>84</v>
      </c>
      <c r="K12" s="19">
        <v>13.28</v>
      </c>
      <c r="L12" s="20"/>
      <c r="M12" s="1" t="s">
        <v>24</v>
      </c>
      <c r="N12">
        <f>(1+K12/100)*(C12/G12)*I12</f>
        <v>1279.4156068571428</v>
      </c>
    </row>
    <row r="13" spans="1:14" ht="15" thickBot="1" x14ac:dyDescent="0.4">
      <c r="A13" s="1" t="s">
        <v>26</v>
      </c>
      <c r="B13" s="1" t="s">
        <v>27</v>
      </c>
      <c r="C13" s="6">
        <v>1091.9000000000001</v>
      </c>
      <c r="D13" s="5" t="s">
        <v>5</v>
      </c>
      <c r="E13" s="9" t="s">
        <v>26</v>
      </c>
      <c r="F13" s="9" t="s">
        <v>27</v>
      </c>
      <c r="G13" s="12">
        <v>87.95</v>
      </c>
      <c r="H13" s="12">
        <v>90.65</v>
      </c>
      <c r="I13" s="12">
        <v>176.35</v>
      </c>
      <c r="J13" s="18" t="s">
        <v>27</v>
      </c>
      <c r="K13" s="19">
        <v>31.48</v>
      </c>
      <c r="L13" s="20"/>
      <c r="M13" s="1" t="s">
        <v>26</v>
      </c>
      <c r="N13">
        <f t="shared" ref="N13:N22" si="0">(1+K13/100)*(C13/G13)*I13</f>
        <v>2878.6057039454236</v>
      </c>
    </row>
    <row r="14" spans="1:14" ht="15" thickBot="1" x14ac:dyDescent="0.4">
      <c r="A14" s="1" t="s">
        <v>28</v>
      </c>
      <c r="B14" s="1" t="s">
        <v>29</v>
      </c>
      <c r="C14" s="2">
        <v>1209.31</v>
      </c>
      <c r="D14" s="3" t="s">
        <v>5</v>
      </c>
      <c r="E14" s="9" t="s">
        <v>28</v>
      </c>
      <c r="F14" s="9" t="s">
        <v>29</v>
      </c>
      <c r="G14" s="11">
        <v>103.9</v>
      </c>
      <c r="H14" s="11">
        <v>102.7</v>
      </c>
      <c r="I14" s="11">
        <v>120.3</v>
      </c>
      <c r="J14" s="18" t="s">
        <v>29</v>
      </c>
      <c r="K14" s="19">
        <v>4.72</v>
      </c>
      <c r="L14" s="20"/>
      <c r="M14" s="1" t="s">
        <v>28</v>
      </c>
      <c r="N14">
        <f t="shared" si="0"/>
        <v>1466.2815078883539</v>
      </c>
    </row>
    <row r="15" spans="1:14" ht="15" thickBot="1" x14ac:dyDescent="0.4">
      <c r="A15" s="1" t="s">
        <v>30</v>
      </c>
      <c r="B15" s="1" t="s">
        <v>31</v>
      </c>
      <c r="C15" s="4">
        <v>637.17999999999995</v>
      </c>
      <c r="D15" s="5" t="s">
        <v>5</v>
      </c>
      <c r="E15" s="9" t="s">
        <v>30</v>
      </c>
      <c r="F15" s="9" t="s">
        <v>31</v>
      </c>
      <c r="G15" s="12">
        <v>97.35</v>
      </c>
      <c r="H15" s="12">
        <v>96.37</v>
      </c>
      <c r="I15" s="12">
        <v>105.75</v>
      </c>
      <c r="J15" s="18" t="s">
        <v>31</v>
      </c>
      <c r="K15" s="19">
        <v>11.8</v>
      </c>
      <c r="L15" s="20"/>
      <c r="M15" s="1" t="s">
        <v>30</v>
      </c>
      <c r="N15">
        <f t="shared" si="0"/>
        <v>773.8349833590139</v>
      </c>
    </row>
    <row r="16" spans="1:14" ht="15" thickBot="1" x14ac:dyDescent="0.4">
      <c r="A16" s="1" t="s">
        <v>32</v>
      </c>
      <c r="B16" s="1" t="s">
        <v>33</v>
      </c>
      <c r="C16" s="2">
        <v>1054.29</v>
      </c>
      <c r="D16" s="3" t="s">
        <v>5</v>
      </c>
      <c r="E16" s="9" t="s">
        <v>32</v>
      </c>
      <c r="F16" s="9" t="s">
        <v>33</v>
      </c>
      <c r="G16" s="13">
        <v>105.6</v>
      </c>
      <c r="H16" s="11">
        <v>105.43</v>
      </c>
      <c r="I16" s="11">
        <v>109.09</v>
      </c>
      <c r="J16" s="18" t="s">
        <v>33</v>
      </c>
      <c r="K16" s="19">
        <v>14.96</v>
      </c>
      <c r="L16" s="20"/>
      <c r="M16" s="1" t="s">
        <v>32</v>
      </c>
      <c r="N16">
        <f>(1+K16/100)*(C16/G16)*I16</f>
        <v>1252.0678552704546</v>
      </c>
    </row>
    <row r="17" spans="1:14" ht="15" thickBot="1" x14ac:dyDescent="0.4">
      <c r="A17" s="1" t="s">
        <v>34</v>
      </c>
      <c r="B17" s="1" t="s">
        <v>35</v>
      </c>
      <c r="C17" s="4">
        <v>1640.38</v>
      </c>
      <c r="D17" s="5" t="s">
        <v>5</v>
      </c>
      <c r="E17" s="9" t="s">
        <v>34</v>
      </c>
      <c r="F17" s="9" t="s">
        <v>35</v>
      </c>
      <c r="G17" s="12">
        <v>112.31</v>
      </c>
      <c r="H17" s="12">
        <v>126.85</v>
      </c>
      <c r="I17" s="12">
        <v>165.32</v>
      </c>
      <c r="J17" s="18" t="s">
        <v>35</v>
      </c>
      <c r="K17" s="19">
        <v>23.72</v>
      </c>
      <c r="L17" s="20"/>
      <c r="M17" s="1" t="s">
        <v>34</v>
      </c>
      <c r="N17">
        <f t="shared" si="0"/>
        <v>2987.3860336881844</v>
      </c>
    </row>
    <row r="18" spans="1:14" ht="15" thickBot="1" x14ac:dyDescent="0.4">
      <c r="A18" s="1" t="s">
        <v>36</v>
      </c>
      <c r="B18" s="1" t="s">
        <v>37</v>
      </c>
      <c r="C18" s="2">
        <v>635.37</v>
      </c>
      <c r="D18" s="3" t="s">
        <v>5</v>
      </c>
      <c r="E18" s="9" t="s">
        <v>36</v>
      </c>
      <c r="F18" s="9" t="s">
        <v>37</v>
      </c>
      <c r="G18" s="11">
        <v>93.43</v>
      </c>
      <c r="H18" s="11">
        <v>94.45</v>
      </c>
      <c r="I18" s="11">
        <v>110.13</v>
      </c>
      <c r="J18" s="18" t="s">
        <v>37</v>
      </c>
      <c r="K18" s="19">
        <v>17.760000000000002</v>
      </c>
      <c r="L18" s="20"/>
      <c r="M18" s="1" t="s">
        <v>36</v>
      </c>
      <c r="N18">
        <f t="shared" si="0"/>
        <v>881.94965046087964</v>
      </c>
    </row>
    <row r="19" spans="1:14" ht="15" thickBot="1" x14ac:dyDescent="0.4">
      <c r="A19" s="1" t="s">
        <v>38</v>
      </c>
      <c r="B19" s="1" t="s">
        <v>39</v>
      </c>
      <c r="C19" s="4">
        <v>1174.06</v>
      </c>
      <c r="D19" s="5" t="s">
        <v>5</v>
      </c>
      <c r="E19" s="9" t="s">
        <v>38</v>
      </c>
      <c r="F19" s="9" t="s">
        <v>39</v>
      </c>
      <c r="G19" s="12">
        <v>105.9</v>
      </c>
      <c r="H19" s="12">
        <v>108.6</v>
      </c>
      <c r="I19" s="12">
        <v>104.3</v>
      </c>
      <c r="J19" s="18" t="s">
        <v>39</v>
      </c>
      <c r="K19" s="19">
        <v>14.12</v>
      </c>
      <c r="L19" s="20"/>
      <c r="M19" s="1" t="s">
        <v>38</v>
      </c>
      <c r="N19">
        <f t="shared" si="0"/>
        <v>1319.5942159546742</v>
      </c>
    </row>
    <row r="20" spans="1:14" ht="15" thickBot="1" x14ac:dyDescent="0.4">
      <c r="A20" s="1" t="s">
        <v>40</v>
      </c>
      <c r="B20" s="1" t="s">
        <v>41</v>
      </c>
      <c r="C20" s="2">
        <v>1116.95</v>
      </c>
      <c r="D20" s="3" t="s">
        <v>5</v>
      </c>
      <c r="E20" s="9" t="s">
        <v>40</v>
      </c>
      <c r="F20" s="9" t="s">
        <v>41</v>
      </c>
      <c r="G20" s="13">
        <v>97.8</v>
      </c>
      <c r="H20" s="11">
        <v>98.39</v>
      </c>
      <c r="I20" s="13">
        <v>112.9</v>
      </c>
      <c r="J20" s="18" t="s">
        <v>41</v>
      </c>
      <c r="K20" s="19">
        <v>5.6</v>
      </c>
      <c r="L20" s="20"/>
      <c r="M20" s="1" t="s">
        <v>40</v>
      </c>
      <c r="N20">
        <f t="shared" si="0"/>
        <v>1361.6100171779144</v>
      </c>
    </row>
    <row r="21" spans="1:14" ht="15" thickBot="1" x14ac:dyDescent="0.4">
      <c r="A21" s="1" t="s">
        <v>42</v>
      </c>
      <c r="B21" s="1" t="s">
        <v>43</v>
      </c>
      <c r="C21" s="4">
        <v>863.08</v>
      </c>
      <c r="D21" s="5" t="s">
        <v>5</v>
      </c>
      <c r="E21" s="9" t="s">
        <v>42</v>
      </c>
      <c r="F21" s="9" t="s">
        <v>43</v>
      </c>
      <c r="G21" s="12">
        <v>106.01</v>
      </c>
      <c r="H21" s="15">
        <v>100.9</v>
      </c>
      <c r="I21" s="15">
        <v>126.4</v>
      </c>
      <c r="J21" s="18" t="s">
        <v>43</v>
      </c>
      <c r="K21" s="19">
        <v>14.86</v>
      </c>
      <c r="L21" s="20"/>
      <c r="M21" s="1" t="s">
        <v>42</v>
      </c>
      <c r="N21">
        <f t="shared" si="0"/>
        <v>1182.0071518083203</v>
      </c>
    </row>
    <row r="22" spans="1:14" ht="15" thickBot="1" x14ac:dyDescent="0.4">
      <c r="A22" s="1" t="s">
        <v>44</v>
      </c>
      <c r="B22" s="1" t="s">
        <v>45</v>
      </c>
      <c r="C22" s="2">
        <v>744.87</v>
      </c>
      <c r="D22" s="3" t="s">
        <v>5</v>
      </c>
      <c r="E22" s="9" t="s">
        <v>44</v>
      </c>
      <c r="F22" s="9" t="s">
        <v>45</v>
      </c>
      <c r="G22" s="11">
        <v>95.75</v>
      </c>
      <c r="H22" s="11">
        <v>96.82</v>
      </c>
      <c r="I22" s="11">
        <v>121.55</v>
      </c>
      <c r="J22" s="18" t="s">
        <v>45</v>
      </c>
      <c r="K22" s="19">
        <v>15.22</v>
      </c>
      <c r="L22" s="20"/>
      <c r="M22" s="1" t="s">
        <v>44</v>
      </c>
      <c r="N22">
        <f t="shared" si="0"/>
        <v>1089.4932267540471</v>
      </c>
    </row>
    <row r="23" spans="1:14" ht="29.5" thickBot="1" x14ac:dyDescent="0.4">
      <c r="A23" s="1" t="s">
        <v>46</v>
      </c>
      <c r="B23" s="1" t="s">
        <v>47</v>
      </c>
      <c r="C23" s="4">
        <v>1528.72</v>
      </c>
      <c r="D23" s="5" t="s">
        <v>5</v>
      </c>
      <c r="E23" s="9" t="s">
        <v>46</v>
      </c>
      <c r="F23" s="9" t="s">
        <v>47</v>
      </c>
      <c r="G23" s="12">
        <v>105.88</v>
      </c>
      <c r="H23" s="15">
        <v>111.1</v>
      </c>
      <c r="I23" s="12">
        <v>125.38</v>
      </c>
      <c r="J23" s="18" t="s">
        <v>47</v>
      </c>
      <c r="K23" s="19">
        <v>2.1800000000000002</v>
      </c>
      <c r="L23" s="20"/>
      <c r="M23" s="1" t="s">
        <v>46</v>
      </c>
      <c r="N23">
        <f>(1+K23/100)*(C23/G23)*I23</f>
        <v>1849.7293116403475</v>
      </c>
    </row>
    <row r="24" spans="1:14" ht="15" thickBot="1" x14ac:dyDescent="0.4">
      <c r="A24" s="1" t="s">
        <v>48</v>
      </c>
      <c r="B24" s="1" t="s">
        <v>49</v>
      </c>
      <c r="C24" s="2">
        <v>662.23</v>
      </c>
      <c r="D24" s="7">
        <v>634.9</v>
      </c>
      <c r="E24" s="9" t="s">
        <v>48</v>
      </c>
      <c r="F24" s="9" t="s">
        <v>49</v>
      </c>
      <c r="G24" s="11">
        <v>109.16</v>
      </c>
      <c r="H24" s="13">
        <v>117.3</v>
      </c>
      <c r="I24" s="11">
        <v>157.32</v>
      </c>
      <c r="J24" s="18" t="s">
        <v>49</v>
      </c>
      <c r="K24" s="19">
        <v>17.8</v>
      </c>
      <c r="L24" s="20"/>
      <c r="M24" s="1" t="s">
        <v>91</v>
      </c>
      <c r="N24">
        <f>(1+K24/100)*(D24/H24)*I24</f>
        <v>1003.0822447058822</v>
      </c>
    </row>
    <row r="25" spans="1:14" ht="15" thickBot="1" x14ac:dyDescent="0.4">
      <c r="A25" s="1" t="s">
        <v>50</v>
      </c>
      <c r="B25" s="1" t="s">
        <v>51</v>
      </c>
      <c r="C25" s="4">
        <v>1084.25</v>
      </c>
      <c r="D25" s="5" t="s">
        <v>5</v>
      </c>
      <c r="E25" s="9" t="s">
        <v>50</v>
      </c>
      <c r="F25" s="9" t="s">
        <v>51</v>
      </c>
      <c r="G25" s="12">
        <v>79.47</v>
      </c>
      <c r="H25" s="12">
        <v>75.959999999999994</v>
      </c>
      <c r="I25" s="12">
        <v>84.22</v>
      </c>
      <c r="J25" s="18" t="s">
        <v>51</v>
      </c>
      <c r="K25" s="19">
        <v>18.52</v>
      </c>
      <c r="L25" s="20"/>
      <c r="M25" s="1" t="s">
        <v>50</v>
      </c>
      <c r="N25">
        <f>(1+K25/100)*(C25/G25)*I25</f>
        <v>1361.8619866868</v>
      </c>
    </row>
    <row r="26" spans="1:14" ht="29.5" thickBot="1" x14ac:dyDescent="0.4">
      <c r="A26" s="1" t="s">
        <v>52</v>
      </c>
      <c r="B26" s="1" t="s">
        <v>53</v>
      </c>
      <c r="C26" s="2">
        <v>1357.38</v>
      </c>
      <c r="D26" s="3" t="s">
        <v>5</v>
      </c>
      <c r="E26" s="9" t="s">
        <v>52</v>
      </c>
      <c r="F26" s="9" t="s">
        <v>53</v>
      </c>
      <c r="G26" s="11">
        <v>102.97</v>
      </c>
      <c r="H26" s="11">
        <v>104.66</v>
      </c>
      <c r="I26" s="11">
        <v>122.05</v>
      </c>
      <c r="J26" s="18" t="s">
        <v>53</v>
      </c>
      <c r="K26" s="19">
        <v>8.68</v>
      </c>
      <c r="L26" s="20"/>
      <c r="M26" s="1" t="s">
        <v>52</v>
      </c>
      <c r="N26">
        <f t="shared" ref="N26:N34" si="1">(1+K26/100)*(C26/G26)*I26</f>
        <v>1748.5503668757892</v>
      </c>
    </row>
    <row r="27" spans="1:14" ht="15" thickBot="1" x14ac:dyDescent="0.4">
      <c r="A27" s="1" t="s">
        <v>54</v>
      </c>
      <c r="B27" s="1" t="s">
        <v>55</v>
      </c>
      <c r="C27" s="4">
        <v>1270.07</v>
      </c>
      <c r="D27" s="5" t="s">
        <v>5</v>
      </c>
      <c r="E27" s="9" t="s">
        <v>54</v>
      </c>
      <c r="F27" s="9" t="s">
        <v>55</v>
      </c>
      <c r="G27" s="12">
        <v>106.65</v>
      </c>
      <c r="H27" s="15">
        <v>99.6</v>
      </c>
      <c r="I27" s="12">
        <v>110.75</v>
      </c>
      <c r="J27" s="18" t="s">
        <v>55</v>
      </c>
      <c r="K27" s="19">
        <v>6.36</v>
      </c>
      <c r="L27" s="20"/>
      <c r="M27" s="1" t="s">
        <v>54</v>
      </c>
      <c r="N27">
        <f t="shared" si="1"/>
        <v>1402.7777267604313</v>
      </c>
    </row>
    <row r="28" spans="1:14" ht="15" thickBot="1" x14ac:dyDescent="0.4">
      <c r="A28" s="1" t="s">
        <v>56</v>
      </c>
      <c r="B28" s="1" t="s">
        <v>57</v>
      </c>
      <c r="C28" s="2">
        <v>702.57</v>
      </c>
      <c r="D28" s="3" t="s">
        <v>5</v>
      </c>
      <c r="E28" s="9" t="s">
        <v>56</v>
      </c>
      <c r="F28" s="9" t="s">
        <v>57</v>
      </c>
      <c r="G28" s="11">
        <v>107.9</v>
      </c>
      <c r="H28" s="11">
        <v>109.3</v>
      </c>
      <c r="I28" s="11">
        <v>153.1</v>
      </c>
      <c r="J28" s="18" t="s">
        <v>57</v>
      </c>
      <c r="K28" s="19">
        <v>19</v>
      </c>
      <c r="L28" s="20"/>
      <c r="M28" s="1" t="s">
        <v>56</v>
      </c>
      <c r="N28">
        <f t="shared" si="1"/>
        <v>1186.2884683039852</v>
      </c>
    </row>
    <row r="29" spans="1:14" ht="15" thickBot="1" x14ac:dyDescent="0.4">
      <c r="A29" s="1" t="s">
        <v>58</v>
      </c>
      <c r="B29" s="1" t="s">
        <v>59</v>
      </c>
      <c r="C29" s="4">
        <v>627.77</v>
      </c>
      <c r="D29" s="5" t="s">
        <v>5</v>
      </c>
      <c r="E29" s="9" t="s">
        <v>58</v>
      </c>
      <c r="F29" s="9" t="s">
        <v>59</v>
      </c>
      <c r="G29" s="12">
        <v>108.93</v>
      </c>
      <c r="H29" s="12">
        <v>107.62</v>
      </c>
      <c r="I29" s="12">
        <v>116.05</v>
      </c>
      <c r="J29" s="18" t="s">
        <v>59</v>
      </c>
      <c r="K29" s="19">
        <v>11.84</v>
      </c>
      <c r="L29" s="20"/>
      <c r="M29" s="1" t="s">
        <v>58</v>
      </c>
      <c r="N29">
        <f t="shared" si="1"/>
        <v>747.98925168824019</v>
      </c>
    </row>
    <row r="30" spans="1:14" ht="15" thickBot="1" x14ac:dyDescent="0.4">
      <c r="A30" s="1" t="s">
        <v>60</v>
      </c>
      <c r="B30" s="1" t="s">
        <v>61</v>
      </c>
      <c r="C30" s="2">
        <v>360.39</v>
      </c>
      <c r="D30" s="3" t="s">
        <v>5</v>
      </c>
      <c r="E30" s="9" t="s">
        <v>60</v>
      </c>
      <c r="F30" s="9" t="s">
        <v>61</v>
      </c>
      <c r="G30" s="11">
        <v>103.15</v>
      </c>
      <c r="H30" s="11">
        <v>106.25</v>
      </c>
      <c r="I30" s="11">
        <v>126.92</v>
      </c>
      <c r="J30" s="18" t="s">
        <v>61</v>
      </c>
      <c r="K30" s="19">
        <v>12.32</v>
      </c>
      <c r="L30" s="20"/>
      <c r="M30" s="1" t="s">
        <v>60</v>
      </c>
      <c r="N30">
        <f t="shared" si="1"/>
        <v>498.0703140296655</v>
      </c>
    </row>
    <row r="31" spans="1:14" ht="15" thickBot="1" x14ac:dyDescent="0.4">
      <c r="A31" s="1" t="s">
        <v>62</v>
      </c>
      <c r="B31" s="1" t="s">
        <v>63</v>
      </c>
      <c r="C31" s="4">
        <v>728.84</v>
      </c>
      <c r="D31" s="5" t="s">
        <v>5</v>
      </c>
      <c r="E31" s="9" t="s">
        <v>62</v>
      </c>
      <c r="F31" s="9" t="s">
        <v>63</v>
      </c>
      <c r="G31" s="12">
        <v>100.32</v>
      </c>
      <c r="H31" s="12">
        <v>101.15</v>
      </c>
      <c r="I31" s="12">
        <v>103.42</v>
      </c>
      <c r="J31" s="18" t="s">
        <v>63</v>
      </c>
      <c r="K31" s="19">
        <v>8.1999999999999993</v>
      </c>
      <c r="L31" s="20"/>
      <c r="M31" s="1" t="s">
        <v>62</v>
      </c>
      <c r="N31">
        <f t="shared" si="1"/>
        <v>812.97365121212135</v>
      </c>
    </row>
    <row r="32" spans="1:14" ht="15" thickBot="1" x14ac:dyDescent="0.4">
      <c r="A32" s="1" t="s">
        <v>64</v>
      </c>
      <c r="B32" s="1" t="s">
        <v>65</v>
      </c>
      <c r="C32" s="2">
        <v>821.06</v>
      </c>
      <c r="D32" s="3" t="s">
        <v>5</v>
      </c>
      <c r="E32" s="9" t="s">
        <v>64</v>
      </c>
      <c r="F32" s="9" t="s">
        <v>65</v>
      </c>
      <c r="G32" s="11">
        <v>100.61</v>
      </c>
      <c r="H32" s="11">
        <v>102.84</v>
      </c>
      <c r="I32" s="11">
        <v>119.07</v>
      </c>
      <c r="J32" s="18" t="s">
        <v>65</v>
      </c>
      <c r="K32" s="19">
        <v>10.1</v>
      </c>
      <c r="L32" s="20"/>
      <c r="M32" s="1" t="s">
        <v>64</v>
      </c>
      <c r="N32">
        <f t="shared" si="1"/>
        <v>1069.8512994155649</v>
      </c>
    </row>
    <row r="33" spans="1:14" ht="15" thickBot="1" x14ac:dyDescent="0.4">
      <c r="A33" s="1" t="s">
        <v>66</v>
      </c>
      <c r="B33" s="1" t="s">
        <v>67</v>
      </c>
      <c r="C33" s="4">
        <v>1334.59</v>
      </c>
      <c r="D33" s="5" t="s">
        <v>5</v>
      </c>
      <c r="E33" s="9" t="s">
        <v>66</v>
      </c>
      <c r="F33" s="9" t="s">
        <v>67</v>
      </c>
      <c r="G33" s="15">
        <v>99.3</v>
      </c>
      <c r="H33" s="12">
        <v>103.77</v>
      </c>
      <c r="I33" s="12">
        <v>118.37</v>
      </c>
      <c r="J33" s="18" t="s">
        <v>67</v>
      </c>
      <c r="K33" s="19">
        <v>16.399999999999999</v>
      </c>
      <c r="L33" s="20"/>
      <c r="M33" s="1" t="s">
        <v>66</v>
      </c>
      <c r="N33">
        <f t="shared" si="1"/>
        <v>1851.7964441208458</v>
      </c>
    </row>
    <row r="34" spans="1:14" ht="15" thickBot="1" x14ac:dyDescent="0.4">
      <c r="A34" s="1" t="s">
        <v>68</v>
      </c>
      <c r="B34" s="1" t="s">
        <v>69</v>
      </c>
      <c r="C34" s="2">
        <v>1968.42</v>
      </c>
      <c r="D34" s="3" t="s">
        <v>5</v>
      </c>
      <c r="E34" s="9" t="s">
        <v>68</v>
      </c>
      <c r="F34" s="9" t="s">
        <v>69</v>
      </c>
      <c r="G34" s="11">
        <v>107.54</v>
      </c>
      <c r="H34" s="11">
        <v>110.17</v>
      </c>
      <c r="I34" s="11">
        <v>113.28</v>
      </c>
      <c r="J34" s="18" t="s">
        <v>69</v>
      </c>
      <c r="K34" s="19">
        <v>19.98</v>
      </c>
      <c r="L34" s="20"/>
      <c r="M34" s="1" t="s">
        <v>68</v>
      </c>
      <c r="N34">
        <f t="shared" si="1"/>
        <v>2487.7677570809001</v>
      </c>
    </row>
    <row r="35" spans="1:14" x14ac:dyDescent="0.35">
      <c r="A35" s="1" t="s">
        <v>70</v>
      </c>
      <c r="B35" s="1" t="s">
        <v>71</v>
      </c>
      <c r="C35" s="4">
        <v>2168.58</v>
      </c>
      <c r="D35" s="5" t="s">
        <v>5</v>
      </c>
      <c r="E35" s="9" t="s">
        <v>70</v>
      </c>
      <c r="F35" s="9" t="s">
        <v>71</v>
      </c>
      <c r="G35" s="12">
        <v>110.3</v>
      </c>
      <c r="H35" s="14">
        <v>116</v>
      </c>
      <c r="I35" s="12">
        <v>140.30000000000001</v>
      </c>
    </row>
    <row r="36" spans="1:14" x14ac:dyDescent="0.35">
      <c r="A36" s="1" t="s">
        <v>72</v>
      </c>
      <c r="B36" s="1" t="s">
        <v>73</v>
      </c>
      <c r="C36" s="2">
        <v>2177.5500000000002</v>
      </c>
      <c r="D36" s="2">
        <v>2139.41</v>
      </c>
      <c r="E36" s="9" t="s">
        <v>72</v>
      </c>
      <c r="F36" s="9" t="s">
        <v>73</v>
      </c>
      <c r="G36" s="11">
        <v>97.49</v>
      </c>
      <c r="H36" s="11">
        <v>101.28</v>
      </c>
      <c r="I36" s="11">
        <v>97.48</v>
      </c>
    </row>
    <row r="37" spans="1:14" x14ac:dyDescent="0.35">
      <c r="A37" s="1" t="s">
        <v>74</v>
      </c>
      <c r="B37" s="1" t="s">
        <v>75</v>
      </c>
      <c r="C37" s="5" t="s">
        <v>5</v>
      </c>
      <c r="D37" s="5" t="s">
        <v>5</v>
      </c>
      <c r="E37" s="9" t="s">
        <v>74</v>
      </c>
      <c r="F37" s="9" t="s">
        <v>75</v>
      </c>
      <c r="G37" s="11">
        <v>96.62</v>
      </c>
      <c r="H37" s="11">
        <v>98.75</v>
      </c>
      <c r="I37" s="11">
        <v>101.54</v>
      </c>
    </row>
    <row r="38" spans="1:14" x14ac:dyDescent="0.35">
      <c r="A38" s="1" t="s">
        <v>76</v>
      </c>
      <c r="B38" s="1" t="s">
        <v>77</v>
      </c>
      <c r="C38" s="3" t="s">
        <v>5</v>
      </c>
      <c r="D38" s="3" t="s">
        <v>5</v>
      </c>
      <c r="E38" s="9" t="s">
        <v>76</v>
      </c>
      <c r="F38" s="9" t="s">
        <v>77</v>
      </c>
      <c r="G38" s="12">
        <v>96.16</v>
      </c>
      <c r="H38" s="12">
        <v>114.72</v>
      </c>
      <c r="I38" s="12">
        <v>173.18</v>
      </c>
    </row>
    <row r="39" spans="1:14" x14ac:dyDescent="0.35">
      <c r="A39" s="1" t="s">
        <v>78</v>
      </c>
      <c r="B39" s="1" t="s">
        <v>79</v>
      </c>
      <c r="C39" s="4">
        <v>474.31</v>
      </c>
      <c r="D39" s="5" t="s">
        <v>5</v>
      </c>
      <c r="E39" s="9" t="s">
        <v>78</v>
      </c>
      <c r="F39" s="9" t="s">
        <v>79</v>
      </c>
      <c r="G39" s="11">
        <v>108.68</v>
      </c>
      <c r="H39" s="11">
        <v>114.49</v>
      </c>
      <c r="I39" s="11">
        <v>121.79</v>
      </c>
    </row>
    <row r="40" spans="1:14" x14ac:dyDescent="0.35">
      <c r="A40" s="1" t="s">
        <v>80</v>
      </c>
      <c r="B40" s="1" t="s">
        <v>81</v>
      </c>
      <c r="C40" s="3" t="s">
        <v>5</v>
      </c>
      <c r="D40" s="3" t="s">
        <v>5</v>
      </c>
      <c r="E40" s="9" t="s">
        <v>80</v>
      </c>
      <c r="F40" s="9" t="s">
        <v>81</v>
      </c>
      <c r="G40" s="12">
        <v>161.5</v>
      </c>
      <c r="H40" s="12">
        <v>184.8</v>
      </c>
      <c r="I40" s="14">
        <v>348</v>
      </c>
    </row>
    <row r="41" spans="1:14" x14ac:dyDescent="0.35">
      <c r="E41" s="9"/>
      <c r="F41" s="9"/>
      <c r="G41" s="11"/>
      <c r="H41" s="11"/>
      <c r="I41" s="11"/>
    </row>
    <row r="42" spans="1:14" x14ac:dyDescent="0.35">
      <c r="E42" s="9"/>
      <c r="F42" s="9"/>
      <c r="G42" s="12"/>
      <c r="H42" s="12"/>
      <c r="I42" s="12"/>
    </row>
    <row r="43" spans="1:14" x14ac:dyDescent="0.35">
      <c r="E43" s="9"/>
      <c r="F43" s="9"/>
      <c r="G43" s="10"/>
      <c r="H43" s="10"/>
      <c r="I43" s="10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D80D-AE74-4F30-B61B-6653479D04E3}">
  <dimension ref="A1:H29"/>
  <sheetViews>
    <sheetView topLeftCell="A10" workbookViewId="0">
      <selection activeCell="G2" sqref="G2:G29"/>
    </sheetView>
  </sheetViews>
  <sheetFormatPr defaultRowHeight="14.5" x14ac:dyDescent="0.35"/>
  <sheetData>
    <row r="1" spans="1:8" x14ac:dyDescent="0.35">
      <c r="A1" s="22" t="s">
        <v>0</v>
      </c>
      <c r="B1" s="22" t="s">
        <v>93</v>
      </c>
      <c r="C1" s="22" t="s">
        <v>94</v>
      </c>
      <c r="D1" s="22" t="s">
        <v>95</v>
      </c>
      <c r="E1" s="22" t="s">
        <v>96</v>
      </c>
      <c r="F1" s="22" t="s">
        <v>97</v>
      </c>
      <c r="G1" s="22" t="s">
        <v>83</v>
      </c>
      <c r="H1" s="23" t="s">
        <v>92</v>
      </c>
    </row>
    <row r="2" spans="1:8" x14ac:dyDescent="0.35">
      <c r="A2" t="s">
        <v>3</v>
      </c>
      <c r="B2">
        <v>1202.18</v>
      </c>
      <c r="C2">
        <v>2354.88</v>
      </c>
      <c r="D2">
        <v>102.65</v>
      </c>
      <c r="E2">
        <v>105.36</v>
      </c>
      <c r="F2">
        <v>118.11</v>
      </c>
      <c r="G2">
        <v>12.4</v>
      </c>
      <c r="H2" s="21">
        <v>2967.194395626424</v>
      </c>
    </row>
    <row r="3" spans="1:8" x14ac:dyDescent="0.35">
      <c r="A3" t="s">
        <v>16</v>
      </c>
      <c r="B3">
        <v>1325.55</v>
      </c>
      <c r="C3" t="s">
        <v>5</v>
      </c>
      <c r="D3">
        <v>101.55</v>
      </c>
      <c r="E3">
        <v>103.61</v>
      </c>
      <c r="F3">
        <v>121.5</v>
      </c>
      <c r="G3">
        <v>10.199999999999999</v>
      </c>
      <c r="H3" s="21">
        <v>1747.7288641063517</v>
      </c>
    </row>
    <row r="4" spans="1:8" x14ac:dyDescent="0.35">
      <c r="A4" t="s">
        <v>18</v>
      </c>
      <c r="B4">
        <v>360.26</v>
      </c>
      <c r="C4" t="s">
        <v>5</v>
      </c>
      <c r="D4">
        <v>96.13</v>
      </c>
      <c r="E4">
        <v>100.43</v>
      </c>
      <c r="F4">
        <v>141.07</v>
      </c>
      <c r="G4">
        <v>21.3</v>
      </c>
      <c r="H4" s="21">
        <v>641.28719709351913</v>
      </c>
    </row>
    <row r="5" spans="1:8" x14ac:dyDescent="0.35">
      <c r="A5" t="s">
        <v>20</v>
      </c>
      <c r="B5">
        <v>629.71</v>
      </c>
      <c r="C5" t="s">
        <v>5</v>
      </c>
      <c r="D5">
        <v>104.8</v>
      </c>
      <c r="E5">
        <v>109.7</v>
      </c>
      <c r="F5">
        <v>139.9</v>
      </c>
      <c r="G5">
        <v>18.8</v>
      </c>
      <c r="H5" s="21">
        <v>998.65035927480926</v>
      </c>
    </row>
    <row r="6" spans="1:8" x14ac:dyDescent="0.35">
      <c r="A6" t="s">
        <v>22</v>
      </c>
      <c r="B6">
        <v>2817.34</v>
      </c>
      <c r="C6">
        <v>3173.61</v>
      </c>
      <c r="D6">
        <v>105</v>
      </c>
      <c r="E6">
        <v>108.3</v>
      </c>
      <c r="F6">
        <v>122</v>
      </c>
      <c r="G6">
        <v>10</v>
      </c>
      <c r="H6" s="21">
        <v>3932.5804432132973</v>
      </c>
    </row>
    <row r="7" spans="1:8" x14ac:dyDescent="0.35">
      <c r="A7" t="s">
        <v>24</v>
      </c>
      <c r="B7">
        <v>995.16</v>
      </c>
      <c r="C7" t="s">
        <v>5</v>
      </c>
      <c r="D7">
        <v>100.8</v>
      </c>
      <c r="E7">
        <v>104.2</v>
      </c>
      <c r="F7">
        <v>114.4</v>
      </c>
      <c r="G7">
        <v>13.28</v>
      </c>
      <c r="H7" s="21">
        <v>1279.4156068571428</v>
      </c>
    </row>
    <row r="8" spans="1:8" x14ac:dyDescent="0.35">
      <c r="A8" t="s">
        <v>26</v>
      </c>
      <c r="B8">
        <v>1091.9000000000001</v>
      </c>
      <c r="C8" t="s">
        <v>5</v>
      </c>
      <c r="D8">
        <v>87.95</v>
      </c>
      <c r="E8">
        <v>90.65</v>
      </c>
      <c r="F8">
        <v>176.35</v>
      </c>
      <c r="G8">
        <v>31.48</v>
      </c>
      <c r="H8" s="21">
        <v>2878.6057039454236</v>
      </c>
    </row>
    <row r="9" spans="1:8" x14ac:dyDescent="0.35">
      <c r="A9" t="s">
        <v>28</v>
      </c>
      <c r="B9">
        <v>1209.31</v>
      </c>
      <c r="C9" t="s">
        <v>5</v>
      </c>
      <c r="D9">
        <v>103.9</v>
      </c>
      <c r="E9">
        <v>102.7</v>
      </c>
      <c r="F9">
        <v>120.3</v>
      </c>
      <c r="G9">
        <v>4.72</v>
      </c>
      <c r="H9" s="21">
        <v>1466.2815078883539</v>
      </c>
    </row>
    <row r="10" spans="1:8" x14ac:dyDescent="0.35">
      <c r="A10" t="s">
        <v>30</v>
      </c>
      <c r="B10">
        <v>637.17999999999995</v>
      </c>
      <c r="C10" t="s">
        <v>5</v>
      </c>
      <c r="D10">
        <v>97.35</v>
      </c>
      <c r="E10">
        <v>96.37</v>
      </c>
      <c r="F10">
        <v>105.75</v>
      </c>
      <c r="G10">
        <v>11.8</v>
      </c>
      <c r="H10" s="21">
        <v>773.8349833590139</v>
      </c>
    </row>
    <row r="11" spans="1:8" x14ac:dyDescent="0.35">
      <c r="A11" t="s">
        <v>32</v>
      </c>
      <c r="B11">
        <v>1054.29</v>
      </c>
      <c r="C11" t="s">
        <v>5</v>
      </c>
      <c r="D11">
        <v>105.6</v>
      </c>
      <c r="E11">
        <v>105.43</v>
      </c>
      <c r="F11">
        <v>109.09</v>
      </c>
      <c r="G11">
        <v>14.96</v>
      </c>
      <c r="H11" s="21">
        <v>1252.0678552704546</v>
      </c>
    </row>
    <row r="12" spans="1:8" x14ac:dyDescent="0.35">
      <c r="A12" t="s">
        <v>34</v>
      </c>
      <c r="B12">
        <v>1640.38</v>
      </c>
      <c r="C12" t="s">
        <v>5</v>
      </c>
      <c r="D12">
        <v>112.31</v>
      </c>
      <c r="E12">
        <v>126.85</v>
      </c>
      <c r="F12">
        <v>165.32</v>
      </c>
      <c r="G12">
        <v>23.72</v>
      </c>
      <c r="H12" s="21">
        <v>2987.3860336881844</v>
      </c>
    </row>
    <row r="13" spans="1:8" x14ac:dyDescent="0.35">
      <c r="A13" t="s">
        <v>36</v>
      </c>
      <c r="B13">
        <v>635.37</v>
      </c>
      <c r="C13" t="s">
        <v>5</v>
      </c>
      <c r="D13">
        <v>93.43</v>
      </c>
      <c r="E13">
        <v>94.45</v>
      </c>
      <c r="F13">
        <v>110.13</v>
      </c>
      <c r="G13">
        <v>17.760000000000002</v>
      </c>
      <c r="H13" s="21">
        <v>881.94965046087964</v>
      </c>
    </row>
    <row r="14" spans="1:8" x14ac:dyDescent="0.35">
      <c r="A14" t="s">
        <v>38</v>
      </c>
      <c r="B14">
        <v>1174.06</v>
      </c>
      <c r="C14" t="s">
        <v>5</v>
      </c>
      <c r="D14">
        <v>105.9</v>
      </c>
      <c r="E14">
        <v>108.6</v>
      </c>
      <c r="F14">
        <v>104.3</v>
      </c>
      <c r="G14">
        <v>14.12</v>
      </c>
      <c r="H14" s="21">
        <v>1319.5942159546742</v>
      </c>
    </row>
    <row r="15" spans="1:8" x14ac:dyDescent="0.35">
      <c r="A15" t="s">
        <v>40</v>
      </c>
      <c r="B15">
        <v>1116.95</v>
      </c>
      <c r="C15" t="s">
        <v>5</v>
      </c>
      <c r="D15">
        <v>97.8</v>
      </c>
      <c r="E15">
        <v>98.39</v>
      </c>
      <c r="F15">
        <v>112.9</v>
      </c>
      <c r="G15">
        <v>5.6</v>
      </c>
      <c r="H15" s="21">
        <v>1361.6100171779144</v>
      </c>
    </row>
    <row r="16" spans="1:8" x14ac:dyDescent="0.35">
      <c r="A16" t="s">
        <v>42</v>
      </c>
      <c r="B16">
        <v>863.08</v>
      </c>
      <c r="C16" t="s">
        <v>5</v>
      </c>
      <c r="D16">
        <v>106.01</v>
      </c>
      <c r="E16">
        <v>100.9</v>
      </c>
      <c r="F16">
        <v>126.4</v>
      </c>
      <c r="G16">
        <v>14.86</v>
      </c>
      <c r="H16" s="21">
        <v>1182.0071518083203</v>
      </c>
    </row>
    <row r="17" spans="1:8" x14ac:dyDescent="0.35">
      <c r="A17" t="s">
        <v>44</v>
      </c>
      <c r="B17">
        <v>744.87</v>
      </c>
      <c r="C17" t="s">
        <v>5</v>
      </c>
      <c r="D17">
        <v>95.75</v>
      </c>
      <c r="E17">
        <v>96.82</v>
      </c>
      <c r="F17">
        <v>121.55</v>
      </c>
      <c r="G17">
        <v>15.22</v>
      </c>
      <c r="H17" s="21">
        <v>1089.4932267540471</v>
      </c>
    </row>
    <row r="18" spans="1:8" x14ac:dyDescent="0.35">
      <c r="A18" t="s">
        <v>46</v>
      </c>
      <c r="B18">
        <v>1528.72</v>
      </c>
      <c r="C18" t="s">
        <v>5</v>
      </c>
      <c r="D18">
        <v>105.88</v>
      </c>
      <c r="E18">
        <v>111.1</v>
      </c>
      <c r="F18">
        <v>125.38</v>
      </c>
      <c r="G18">
        <v>2.1800000000000002</v>
      </c>
      <c r="H18" s="21">
        <v>1849.7293116403475</v>
      </c>
    </row>
    <row r="19" spans="1:8" x14ac:dyDescent="0.35">
      <c r="A19" t="s">
        <v>48</v>
      </c>
      <c r="B19">
        <v>662.23</v>
      </c>
      <c r="C19">
        <v>634.9</v>
      </c>
      <c r="D19">
        <v>109.16</v>
      </c>
      <c r="E19">
        <v>117.3</v>
      </c>
      <c r="F19">
        <v>157.32</v>
      </c>
      <c r="G19">
        <v>17.8</v>
      </c>
      <c r="H19" s="21">
        <v>1003.0822447058822</v>
      </c>
    </row>
    <row r="20" spans="1:8" x14ac:dyDescent="0.35">
      <c r="A20" t="s">
        <v>50</v>
      </c>
      <c r="B20">
        <v>1084.25</v>
      </c>
      <c r="C20" t="s">
        <v>5</v>
      </c>
      <c r="D20">
        <v>79.47</v>
      </c>
      <c r="E20">
        <v>75.959999999999994</v>
      </c>
      <c r="F20">
        <v>84.22</v>
      </c>
      <c r="G20">
        <v>18.52</v>
      </c>
      <c r="H20" s="21">
        <v>1361.8619866868</v>
      </c>
    </row>
    <row r="21" spans="1:8" x14ac:dyDescent="0.35">
      <c r="A21" t="s">
        <v>52</v>
      </c>
      <c r="B21">
        <v>1357.38</v>
      </c>
      <c r="C21" t="s">
        <v>5</v>
      </c>
      <c r="D21">
        <v>102.97</v>
      </c>
      <c r="E21">
        <v>104.66</v>
      </c>
      <c r="F21">
        <v>122.05</v>
      </c>
      <c r="G21">
        <v>8.68</v>
      </c>
      <c r="H21" s="21">
        <v>1748.5503668757892</v>
      </c>
    </row>
    <row r="22" spans="1:8" x14ac:dyDescent="0.35">
      <c r="A22" t="s">
        <v>54</v>
      </c>
      <c r="B22">
        <v>1270.07</v>
      </c>
      <c r="C22" t="s">
        <v>5</v>
      </c>
      <c r="D22">
        <v>106.65</v>
      </c>
      <c r="E22">
        <v>99.6</v>
      </c>
      <c r="F22">
        <v>110.75</v>
      </c>
      <c r="G22">
        <v>6.36</v>
      </c>
      <c r="H22" s="21">
        <v>1402.7777267604313</v>
      </c>
    </row>
    <row r="23" spans="1:8" x14ac:dyDescent="0.35">
      <c r="A23" t="s">
        <v>56</v>
      </c>
      <c r="B23">
        <v>702.57</v>
      </c>
      <c r="C23" t="s">
        <v>5</v>
      </c>
      <c r="D23">
        <v>107.9</v>
      </c>
      <c r="E23">
        <v>109.3</v>
      </c>
      <c r="F23">
        <v>153.1</v>
      </c>
      <c r="G23">
        <v>19</v>
      </c>
      <c r="H23" s="21">
        <v>1186.2884683039852</v>
      </c>
    </row>
    <row r="24" spans="1:8" x14ac:dyDescent="0.35">
      <c r="A24" t="s">
        <v>58</v>
      </c>
      <c r="B24">
        <v>627.77</v>
      </c>
      <c r="C24" t="s">
        <v>5</v>
      </c>
      <c r="D24">
        <v>108.93</v>
      </c>
      <c r="E24">
        <v>107.62</v>
      </c>
      <c r="F24">
        <v>116.05</v>
      </c>
      <c r="G24">
        <v>11.84</v>
      </c>
      <c r="H24" s="21">
        <v>747.98925168824019</v>
      </c>
    </row>
    <row r="25" spans="1:8" x14ac:dyDescent="0.35">
      <c r="A25" t="s">
        <v>60</v>
      </c>
      <c r="B25">
        <v>360.39</v>
      </c>
      <c r="C25" t="s">
        <v>5</v>
      </c>
      <c r="D25">
        <v>103.15</v>
      </c>
      <c r="E25">
        <v>106.25</v>
      </c>
      <c r="F25">
        <v>126.92</v>
      </c>
      <c r="G25">
        <v>12.32</v>
      </c>
      <c r="H25" s="21">
        <v>498.0703140296655</v>
      </c>
    </row>
    <row r="26" spans="1:8" x14ac:dyDescent="0.35">
      <c r="A26" t="s">
        <v>62</v>
      </c>
      <c r="B26">
        <v>728.84</v>
      </c>
      <c r="C26" t="s">
        <v>5</v>
      </c>
      <c r="D26">
        <v>100.32</v>
      </c>
      <c r="E26">
        <v>101.15</v>
      </c>
      <c r="F26">
        <v>103.42</v>
      </c>
      <c r="G26">
        <v>8.1999999999999993</v>
      </c>
      <c r="H26" s="21">
        <v>812.97365121212135</v>
      </c>
    </row>
    <row r="27" spans="1:8" x14ac:dyDescent="0.35">
      <c r="A27" t="s">
        <v>64</v>
      </c>
      <c r="B27">
        <v>821.06</v>
      </c>
      <c r="C27" t="s">
        <v>5</v>
      </c>
      <c r="D27">
        <v>100.61</v>
      </c>
      <c r="E27">
        <v>102.84</v>
      </c>
      <c r="F27">
        <v>119.07</v>
      </c>
      <c r="G27">
        <v>10.1</v>
      </c>
      <c r="H27" s="21">
        <v>1069.8512994155649</v>
      </c>
    </row>
    <row r="28" spans="1:8" x14ac:dyDescent="0.35">
      <c r="A28" t="s">
        <v>66</v>
      </c>
      <c r="B28">
        <v>1334.59</v>
      </c>
      <c r="C28" t="s">
        <v>5</v>
      </c>
      <c r="D28">
        <v>99.3</v>
      </c>
      <c r="E28">
        <v>103.77</v>
      </c>
      <c r="F28">
        <v>118.37</v>
      </c>
      <c r="G28">
        <v>16.399999999999999</v>
      </c>
      <c r="H28" s="21">
        <v>1851.7964441208458</v>
      </c>
    </row>
    <row r="29" spans="1:8" x14ac:dyDescent="0.35">
      <c r="A29" s="24" t="s">
        <v>68</v>
      </c>
      <c r="B29" s="24">
        <v>1968.42</v>
      </c>
      <c r="C29" s="24" t="s">
        <v>5</v>
      </c>
      <c r="D29" s="24">
        <v>107.54</v>
      </c>
      <c r="E29" s="24">
        <v>110.17</v>
      </c>
      <c r="F29" s="24">
        <v>113.28</v>
      </c>
      <c r="G29" s="24">
        <v>19.98</v>
      </c>
      <c r="H29" s="25">
        <v>2487.7677570809001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ZWYSEN, Wouter</dc:creator>
  <cp:lastModifiedBy>JAMES, Luke</cp:lastModifiedBy>
  <dcterms:created xsi:type="dcterms:W3CDTF">2023-07-11T13:26:12Z</dcterms:created>
  <dcterms:modified xsi:type="dcterms:W3CDTF">2023-07-14T09:20:09Z</dcterms:modified>
</cp:coreProperties>
</file>